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C:\Users\jaroslaw_szymanski\Desktop\KBW\Rejestr Wyborców\2017\II kwartał\Zestawienie na CMS\"/>
    </mc:Choice>
  </mc:AlternateContent>
  <bookViews>
    <workbookView xWindow="0" yWindow="0" windowWidth="28800" windowHeight="12300"/>
  </bookViews>
  <sheets>
    <sheet name="Suma za gminę" sheetId="1" r:id="rId1"/>
  </sheets>
  <externalReferences>
    <externalReference r:id="rId2"/>
    <externalReference r:id="rId3"/>
    <externalReference r:id="rId4"/>
  </externalReferences>
  <definedNames>
    <definedName name="_xlnm.Print_Area" localSheetId="0">'Suma za gminę'!$A$1:$R$91</definedName>
  </definedNames>
  <calcPr calcId="162913"/>
</workbook>
</file>

<file path=xl/calcChain.xml><?xml version="1.0" encoding="utf-8"?>
<calcChain xmlns="http://schemas.openxmlformats.org/spreadsheetml/2006/main">
  <c r="G78" i="1" l="1"/>
  <c r="H78" i="1"/>
  <c r="I78" i="1"/>
  <c r="J78" i="1"/>
  <c r="K78" i="1"/>
  <c r="L78" i="1"/>
  <c r="M78" i="1"/>
  <c r="N78" i="1"/>
  <c r="O78" i="1"/>
  <c r="P78" i="1"/>
  <c r="Q78" i="1"/>
  <c r="F78" i="1"/>
  <c r="E78" i="1"/>
  <c r="D78" i="1"/>
  <c r="C78" i="1"/>
  <c r="D76" i="1" l="1"/>
  <c r="E76" i="1"/>
  <c r="F76" i="1"/>
  <c r="G76" i="1"/>
  <c r="H76" i="1"/>
  <c r="I76" i="1"/>
  <c r="J76" i="1"/>
  <c r="K76" i="1"/>
  <c r="L76" i="1"/>
  <c r="M76" i="1"/>
  <c r="N76" i="1"/>
  <c r="O76" i="1"/>
  <c r="P76" i="1"/>
  <c r="Q76" i="1"/>
  <c r="C76" i="1"/>
  <c r="D5" i="1" l="1"/>
  <c r="E5" i="1"/>
  <c r="F5" i="1"/>
  <c r="G5" i="1"/>
  <c r="H5" i="1"/>
  <c r="I5" i="1"/>
  <c r="J5" i="1"/>
  <c r="K5" i="1"/>
  <c r="L5" i="1"/>
  <c r="M5" i="1"/>
  <c r="N5" i="1"/>
  <c r="O5" i="1"/>
  <c r="P5" i="1"/>
  <c r="Q5" i="1"/>
  <c r="D6" i="1"/>
  <c r="E6" i="1"/>
  <c r="F6" i="1"/>
  <c r="G6" i="1"/>
  <c r="H6" i="1"/>
  <c r="I6" i="1"/>
  <c r="J6" i="1"/>
  <c r="K6" i="1"/>
  <c r="L6" i="1"/>
  <c r="M6" i="1"/>
  <c r="N6" i="1"/>
  <c r="O6" i="1"/>
  <c r="P6" i="1"/>
  <c r="Q6" i="1"/>
  <c r="D7" i="1"/>
  <c r="E7" i="1"/>
  <c r="F7" i="1"/>
  <c r="G7" i="1"/>
  <c r="H7" i="1"/>
  <c r="I7" i="1"/>
  <c r="J7" i="1"/>
  <c r="K7" i="1"/>
  <c r="L7" i="1"/>
  <c r="M7" i="1"/>
  <c r="N7" i="1"/>
  <c r="O7" i="1"/>
  <c r="P7" i="1"/>
  <c r="Q7" i="1"/>
  <c r="D8" i="1"/>
  <c r="E8" i="1"/>
  <c r="F8" i="1"/>
  <c r="G8" i="1"/>
  <c r="H8" i="1"/>
  <c r="I8" i="1"/>
  <c r="J8" i="1"/>
  <c r="K8" i="1"/>
  <c r="L8" i="1"/>
  <c r="M8" i="1"/>
  <c r="N8" i="1"/>
  <c r="O8" i="1"/>
  <c r="P8" i="1"/>
  <c r="Q8" i="1"/>
  <c r="D9" i="1"/>
  <c r="E9" i="1"/>
  <c r="F9" i="1"/>
  <c r="G9" i="1"/>
  <c r="H9" i="1"/>
  <c r="I9" i="1"/>
  <c r="J9" i="1"/>
  <c r="K9" i="1"/>
  <c r="L9" i="1"/>
  <c r="M9" i="1"/>
  <c r="N9" i="1"/>
  <c r="O9" i="1"/>
  <c r="P9" i="1"/>
  <c r="Q9" i="1"/>
  <c r="D10" i="1"/>
  <c r="E10" i="1"/>
  <c r="F10" i="1"/>
  <c r="G10" i="1"/>
  <c r="H10" i="1"/>
  <c r="I10" i="1"/>
  <c r="J10" i="1"/>
  <c r="K10" i="1"/>
  <c r="L10" i="1"/>
  <c r="M10" i="1"/>
  <c r="N10" i="1"/>
  <c r="O10" i="1"/>
  <c r="P10" i="1"/>
  <c r="Q10" i="1"/>
  <c r="D11" i="1"/>
  <c r="E11" i="1"/>
  <c r="F11" i="1"/>
  <c r="G11" i="1"/>
  <c r="H11" i="1"/>
  <c r="I11" i="1"/>
  <c r="J11" i="1"/>
  <c r="K11" i="1"/>
  <c r="L11" i="1"/>
  <c r="M11" i="1"/>
  <c r="N11" i="1"/>
  <c r="O11" i="1"/>
  <c r="P11" i="1"/>
  <c r="Q11" i="1"/>
  <c r="D12" i="1"/>
  <c r="E12" i="1"/>
  <c r="F12" i="1"/>
  <c r="G12" i="1"/>
  <c r="H12" i="1"/>
  <c r="I12" i="1"/>
  <c r="J12" i="1"/>
  <c r="K12" i="1"/>
  <c r="L12" i="1"/>
  <c r="M12" i="1"/>
  <c r="N12" i="1"/>
  <c r="O12" i="1"/>
  <c r="P12" i="1"/>
  <c r="Q12" i="1"/>
  <c r="D13" i="1"/>
  <c r="E13" i="1"/>
  <c r="F13" i="1"/>
  <c r="G13" i="1"/>
  <c r="H13" i="1"/>
  <c r="I13" i="1"/>
  <c r="J13" i="1"/>
  <c r="K13" i="1"/>
  <c r="L13" i="1"/>
  <c r="M13" i="1"/>
  <c r="N13" i="1"/>
  <c r="O13" i="1"/>
  <c r="P13" i="1"/>
  <c r="Q13" i="1"/>
  <c r="D14" i="1"/>
  <c r="E14" i="1"/>
  <c r="F14" i="1"/>
  <c r="G14" i="1"/>
  <c r="H14" i="1"/>
  <c r="I14" i="1"/>
  <c r="J14" i="1"/>
  <c r="K14" i="1"/>
  <c r="L14" i="1"/>
  <c r="M14" i="1"/>
  <c r="N14" i="1"/>
  <c r="O14" i="1"/>
  <c r="P14" i="1"/>
  <c r="Q14" i="1"/>
  <c r="D15" i="1"/>
  <c r="E15" i="1"/>
  <c r="F15" i="1"/>
  <c r="G15" i="1"/>
  <c r="H15" i="1"/>
  <c r="I15" i="1"/>
  <c r="J15" i="1"/>
  <c r="K15" i="1"/>
  <c r="L15" i="1"/>
  <c r="M15" i="1"/>
  <c r="N15" i="1"/>
  <c r="O15" i="1"/>
  <c r="P15" i="1"/>
  <c r="Q15" i="1"/>
  <c r="D16" i="1"/>
  <c r="E16" i="1"/>
  <c r="F16" i="1"/>
  <c r="G16" i="1"/>
  <c r="H16" i="1"/>
  <c r="I16" i="1"/>
  <c r="J16" i="1"/>
  <c r="K16" i="1"/>
  <c r="L16" i="1"/>
  <c r="M16" i="1"/>
  <c r="N16" i="1"/>
  <c r="O16" i="1"/>
  <c r="P16" i="1"/>
  <c r="Q16" i="1"/>
  <c r="D17" i="1"/>
  <c r="E17" i="1"/>
  <c r="F17" i="1"/>
  <c r="G17" i="1"/>
  <c r="H17" i="1"/>
  <c r="I17" i="1"/>
  <c r="J17" i="1"/>
  <c r="K17" i="1"/>
  <c r="L17" i="1"/>
  <c r="M17" i="1"/>
  <c r="N17" i="1"/>
  <c r="O17" i="1"/>
  <c r="P17" i="1"/>
  <c r="Q17" i="1"/>
  <c r="D18" i="1"/>
  <c r="E18" i="1"/>
  <c r="F18" i="1"/>
  <c r="G18" i="1"/>
  <c r="H18" i="1"/>
  <c r="I18" i="1"/>
  <c r="J18" i="1"/>
  <c r="K18" i="1"/>
  <c r="L18" i="1"/>
  <c r="M18" i="1"/>
  <c r="N18" i="1"/>
  <c r="O18" i="1"/>
  <c r="P18" i="1"/>
  <c r="Q18" i="1"/>
  <c r="D19" i="1"/>
  <c r="E19" i="1"/>
  <c r="F19" i="1"/>
  <c r="G19" i="1"/>
  <c r="H19" i="1"/>
  <c r="I19" i="1"/>
  <c r="J19" i="1"/>
  <c r="K19" i="1"/>
  <c r="L19" i="1"/>
  <c r="M19" i="1"/>
  <c r="N19" i="1"/>
  <c r="O19" i="1"/>
  <c r="P19" i="1"/>
  <c r="Q19" i="1"/>
  <c r="D20" i="1"/>
  <c r="E20" i="1"/>
  <c r="F20" i="1"/>
  <c r="G20" i="1"/>
  <c r="H20" i="1"/>
  <c r="I20" i="1"/>
  <c r="J20" i="1"/>
  <c r="K20" i="1"/>
  <c r="L20" i="1"/>
  <c r="M20" i="1"/>
  <c r="N20" i="1"/>
  <c r="O20" i="1"/>
  <c r="P20" i="1"/>
  <c r="Q20" i="1"/>
  <c r="D21" i="1"/>
  <c r="E21" i="1"/>
  <c r="F21" i="1"/>
  <c r="G21" i="1"/>
  <c r="H21" i="1"/>
  <c r="I21" i="1"/>
  <c r="J21" i="1"/>
  <c r="K21" i="1"/>
  <c r="L21" i="1"/>
  <c r="M21" i="1"/>
  <c r="N21" i="1"/>
  <c r="O21" i="1"/>
  <c r="P21" i="1"/>
  <c r="Q21" i="1"/>
  <c r="D22" i="1"/>
  <c r="E22" i="1"/>
  <c r="F22" i="1"/>
  <c r="G22" i="1"/>
  <c r="H22" i="1"/>
  <c r="I22" i="1"/>
  <c r="J22" i="1"/>
  <c r="K22" i="1"/>
  <c r="L22" i="1"/>
  <c r="M22" i="1"/>
  <c r="N22" i="1"/>
  <c r="O22" i="1"/>
  <c r="P22" i="1"/>
  <c r="Q22" i="1"/>
  <c r="D23" i="1"/>
  <c r="E23" i="1"/>
  <c r="F23" i="1"/>
  <c r="G23" i="1"/>
  <c r="H23" i="1"/>
  <c r="I23" i="1"/>
  <c r="J23" i="1"/>
  <c r="K23" i="1"/>
  <c r="L23" i="1"/>
  <c r="M23" i="1"/>
  <c r="N23" i="1"/>
  <c r="O23" i="1"/>
  <c r="P23" i="1"/>
  <c r="Q23" i="1"/>
  <c r="D24" i="1"/>
  <c r="E24" i="1"/>
  <c r="F24" i="1"/>
  <c r="G24" i="1"/>
  <c r="H24" i="1"/>
  <c r="I24" i="1"/>
  <c r="J24" i="1"/>
  <c r="K24" i="1"/>
  <c r="L24" i="1"/>
  <c r="M24" i="1"/>
  <c r="N24" i="1"/>
  <c r="O24" i="1"/>
  <c r="P24" i="1"/>
  <c r="Q24" i="1"/>
  <c r="D25" i="1"/>
  <c r="E25" i="1"/>
  <c r="F25" i="1"/>
  <c r="G25" i="1"/>
  <c r="H25" i="1"/>
  <c r="I25" i="1"/>
  <c r="J25" i="1"/>
  <c r="K25" i="1"/>
  <c r="L25" i="1"/>
  <c r="M25" i="1"/>
  <c r="N25" i="1"/>
  <c r="O25" i="1"/>
  <c r="P25" i="1"/>
  <c r="Q25" i="1"/>
  <c r="D26" i="1"/>
  <c r="E26" i="1"/>
  <c r="F26" i="1"/>
  <c r="G26" i="1"/>
  <c r="H26" i="1"/>
  <c r="I26" i="1"/>
  <c r="J26" i="1"/>
  <c r="K26" i="1"/>
  <c r="L26" i="1"/>
  <c r="M26" i="1"/>
  <c r="N26" i="1"/>
  <c r="O26" i="1"/>
  <c r="P26" i="1"/>
  <c r="Q26" i="1"/>
  <c r="D27" i="1"/>
  <c r="E27" i="1"/>
  <c r="F27" i="1"/>
  <c r="G27" i="1"/>
  <c r="H27" i="1"/>
  <c r="I27" i="1"/>
  <c r="J27" i="1"/>
  <c r="K27" i="1"/>
  <c r="L27" i="1"/>
  <c r="M27" i="1"/>
  <c r="N27" i="1"/>
  <c r="O27" i="1"/>
  <c r="P27" i="1"/>
  <c r="Q27" i="1"/>
  <c r="D28" i="1"/>
  <c r="E28" i="1"/>
  <c r="F28" i="1"/>
  <c r="G28" i="1"/>
  <c r="H28" i="1"/>
  <c r="I28" i="1"/>
  <c r="J28" i="1"/>
  <c r="K28" i="1"/>
  <c r="L28" i="1"/>
  <c r="M28" i="1"/>
  <c r="N28" i="1"/>
  <c r="O28" i="1"/>
  <c r="P28" i="1"/>
  <c r="Q28" i="1"/>
  <c r="D29" i="1"/>
  <c r="E29" i="1"/>
  <c r="F29" i="1"/>
  <c r="G29" i="1"/>
  <c r="H29" i="1"/>
  <c r="I29" i="1"/>
  <c r="J29" i="1"/>
  <c r="K29" i="1"/>
  <c r="L29" i="1"/>
  <c r="M29" i="1"/>
  <c r="N29" i="1"/>
  <c r="O29" i="1"/>
  <c r="P29" i="1"/>
  <c r="Q29" i="1"/>
  <c r="D30" i="1"/>
  <c r="E30" i="1"/>
  <c r="F30" i="1"/>
  <c r="G30" i="1"/>
  <c r="H30" i="1"/>
  <c r="I30" i="1"/>
  <c r="J30" i="1"/>
  <c r="K30" i="1"/>
  <c r="L30" i="1"/>
  <c r="M30" i="1"/>
  <c r="N30" i="1"/>
  <c r="O30" i="1"/>
  <c r="P30" i="1"/>
  <c r="Q30" i="1"/>
  <c r="D31" i="1"/>
  <c r="E31" i="1"/>
  <c r="F31" i="1"/>
  <c r="G31" i="1"/>
  <c r="H31" i="1"/>
  <c r="I31" i="1"/>
  <c r="J31" i="1"/>
  <c r="K31" i="1"/>
  <c r="L31" i="1"/>
  <c r="M31" i="1"/>
  <c r="N31" i="1"/>
  <c r="O31" i="1"/>
  <c r="P31" i="1"/>
  <c r="Q31" i="1"/>
  <c r="D32" i="1"/>
  <c r="E32" i="1"/>
  <c r="F32" i="1"/>
  <c r="G32" i="1"/>
  <c r="H32" i="1"/>
  <c r="I32" i="1"/>
  <c r="J32" i="1"/>
  <c r="K32" i="1"/>
  <c r="L32" i="1"/>
  <c r="M32" i="1"/>
  <c r="N32" i="1"/>
  <c r="O32" i="1"/>
  <c r="P32" i="1"/>
  <c r="Q32" i="1"/>
  <c r="D33" i="1"/>
  <c r="E33" i="1"/>
  <c r="F33" i="1"/>
  <c r="G33" i="1"/>
  <c r="H33" i="1"/>
  <c r="I33" i="1"/>
  <c r="J33" i="1"/>
  <c r="K33" i="1"/>
  <c r="L33" i="1"/>
  <c r="M33" i="1"/>
  <c r="N33" i="1"/>
  <c r="O33" i="1"/>
  <c r="P33" i="1"/>
  <c r="Q33" i="1"/>
  <c r="D34" i="1"/>
  <c r="E34" i="1"/>
  <c r="F34" i="1"/>
  <c r="G34" i="1"/>
  <c r="H34" i="1"/>
  <c r="I34" i="1"/>
  <c r="J34" i="1"/>
  <c r="K34" i="1"/>
  <c r="L34" i="1"/>
  <c r="M34" i="1"/>
  <c r="N34" i="1"/>
  <c r="O34" i="1"/>
  <c r="P34" i="1"/>
  <c r="Q34" i="1"/>
  <c r="D35" i="1"/>
  <c r="E35" i="1"/>
  <c r="F35" i="1"/>
  <c r="G35" i="1"/>
  <c r="H35" i="1"/>
  <c r="I35" i="1"/>
  <c r="J35" i="1"/>
  <c r="K35" i="1"/>
  <c r="L35" i="1"/>
  <c r="M35" i="1"/>
  <c r="N35" i="1"/>
  <c r="O35" i="1"/>
  <c r="P35" i="1"/>
  <c r="Q35" i="1"/>
  <c r="D36" i="1"/>
  <c r="E36" i="1"/>
  <c r="F36" i="1"/>
  <c r="G36" i="1"/>
  <c r="H36" i="1"/>
  <c r="I36" i="1"/>
  <c r="J36" i="1"/>
  <c r="K36" i="1"/>
  <c r="L36" i="1"/>
  <c r="M36" i="1"/>
  <c r="N36" i="1"/>
  <c r="O36" i="1"/>
  <c r="P36" i="1"/>
  <c r="Q36" i="1"/>
  <c r="D37" i="1"/>
  <c r="E37" i="1"/>
  <c r="F37" i="1"/>
  <c r="G37" i="1"/>
  <c r="H37" i="1"/>
  <c r="I37" i="1"/>
  <c r="J37" i="1"/>
  <c r="K37" i="1"/>
  <c r="L37" i="1"/>
  <c r="M37" i="1"/>
  <c r="N37" i="1"/>
  <c r="O37" i="1"/>
  <c r="P37" i="1"/>
  <c r="Q37" i="1"/>
  <c r="D38" i="1"/>
  <c r="E38" i="1"/>
  <c r="F38" i="1"/>
  <c r="G38" i="1"/>
  <c r="H38" i="1"/>
  <c r="I38" i="1"/>
  <c r="J38" i="1"/>
  <c r="K38" i="1"/>
  <c r="L38" i="1"/>
  <c r="M38" i="1"/>
  <c r="N38" i="1"/>
  <c r="O38" i="1"/>
  <c r="P38" i="1"/>
  <c r="Q38" i="1"/>
  <c r="D39" i="1"/>
  <c r="E39" i="1"/>
  <c r="F39" i="1"/>
  <c r="G39" i="1"/>
  <c r="H39" i="1"/>
  <c r="I39" i="1"/>
  <c r="J39" i="1"/>
  <c r="K39" i="1"/>
  <c r="L39" i="1"/>
  <c r="M39" i="1"/>
  <c r="N39" i="1"/>
  <c r="O39" i="1"/>
  <c r="P39" i="1"/>
  <c r="Q39" i="1"/>
  <c r="D40" i="1"/>
  <c r="E40" i="1"/>
  <c r="F40" i="1"/>
  <c r="G40" i="1"/>
  <c r="H40" i="1"/>
  <c r="I40" i="1"/>
  <c r="J40" i="1"/>
  <c r="K40" i="1"/>
  <c r="L40" i="1"/>
  <c r="M40" i="1"/>
  <c r="N40" i="1"/>
  <c r="O40" i="1"/>
  <c r="P40" i="1"/>
  <c r="Q40" i="1"/>
  <c r="D41" i="1"/>
  <c r="E41" i="1"/>
  <c r="F41" i="1"/>
  <c r="G41" i="1"/>
  <c r="H41" i="1"/>
  <c r="I41" i="1"/>
  <c r="J41" i="1"/>
  <c r="K41" i="1"/>
  <c r="L41" i="1"/>
  <c r="M41" i="1"/>
  <c r="N41" i="1"/>
  <c r="O41" i="1"/>
  <c r="P41" i="1"/>
  <c r="Q41" i="1"/>
  <c r="D42" i="1"/>
  <c r="E42" i="1"/>
  <c r="F42" i="1"/>
  <c r="G42" i="1"/>
  <c r="H42" i="1"/>
  <c r="I42" i="1"/>
  <c r="J42" i="1"/>
  <c r="K42" i="1"/>
  <c r="L42" i="1"/>
  <c r="M42" i="1"/>
  <c r="N42" i="1"/>
  <c r="O42" i="1"/>
  <c r="P42" i="1"/>
  <c r="Q42" i="1"/>
  <c r="D43" i="1"/>
  <c r="E43" i="1"/>
  <c r="F43" i="1"/>
  <c r="G43" i="1"/>
  <c r="H43" i="1"/>
  <c r="I43" i="1"/>
  <c r="J43" i="1"/>
  <c r="K43" i="1"/>
  <c r="L43" i="1"/>
  <c r="M43" i="1"/>
  <c r="N43" i="1"/>
  <c r="O43" i="1"/>
  <c r="P43" i="1"/>
  <c r="Q43" i="1"/>
  <c r="D44" i="1"/>
  <c r="E44" i="1"/>
  <c r="F44" i="1"/>
  <c r="G44" i="1"/>
  <c r="H44" i="1"/>
  <c r="I44" i="1"/>
  <c r="J44" i="1"/>
  <c r="K44" i="1"/>
  <c r="L44" i="1"/>
  <c r="M44" i="1"/>
  <c r="N44" i="1"/>
  <c r="O44" i="1"/>
  <c r="P44" i="1"/>
  <c r="Q44" i="1"/>
  <c r="D45" i="1"/>
  <c r="E45" i="1"/>
  <c r="F45" i="1"/>
  <c r="G45" i="1"/>
  <c r="H45" i="1"/>
  <c r="I45" i="1"/>
  <c r="J45" i="1"/>
  <c r="K45" i="1"/>
  <c r="L45" i="1"/>
  <c r="M45" i="1"/>
  <c r="N45" i="1"/>
  <c r="O45" i="1"/>
  <c r="P45" i="1"/>
  <c r="Q45" i="1"/>
  <c r="D46" i="1"/>
  <c r="E46" i="1"/>
  <c r="F46" i="1"/>
  <c r="G46" i="1"/>
  <c r="H46" i="1"/>
  <c r="I46" i="1"/>
  <c r="J46" i="1"/>
  <c r="K46" i="1"/>
  <c r="L46" i="1"/>
  <c r="M46" i="1"/>
  <c r="N46" i="1"/>
  <c r="O46" i="1"/>
  <c r="P46" i="1"/>
  <c r="Q46" i="1"/>
  <c r="D47" i="1"/>
  <c r="E47" i="1"/>
  <c r="F47" i="1"/>
  <c r="G47" i="1"/>
  <c r="H47" i="1"/>
  <c r="I47" i="1"/>
  <c r="J47" i="1"/>
  <c r="K47" i="1"/>
  <c r="L47" i="1"/>
  <c r="M47" i="1"/>
  <c r="N47" i="1"/>
  <c r="O47" i="1"/>
  <c r="P47" i="1"/>
  <c r="Q47" i="1"/>
  <c r="D48" i="1"/>
  <c r="E48" i="1"/>
  <c r="F48" i="1"/>
  <c r="G48" i="1"/>
  <c r="H48" i="1"/>
  <c r="I48" i="1"/>
  <c r="J48" i="1"/>
  <c r="K48" i="1"/>
  <c r="L48" i="1"/>
  <c r="M48" i="1"/>
  <c r="N48" i="1"/>
  <c r="O48" i="1"/>
  <c r="P48" i="1"/>
  <c r="Q48" i="1"/>
  <c r="D49" i="1"/>
  <c r="E49" i="1"/>
  <c r="F49" i="1"/>
  <c r="G49" i="1"/>
  <c r="H49" i="1"/>
  <c r="I49" i="1"/>
  <c r="J49" i="1"/>
  <c r="K49" i="1"/>
  <c r="L49" i="1"/>
  <c r="M49" i="1"/>
  <c r="N49" i="1"/>
  <c r="O49" i="1"/>
  <c r="P49" i="1"/>
  <c r="Q49" i="1"/>
  <c r="D50" i="1"/>
  <c r="E50" i="1"/>
  <c r="F50" i="1"/>
  <c r="G50" i="1"/>
  <c r="H50" i="1"/>
  <c r="I50" i="1"/>
  <c r="J50" i="1"/>
  <c r="K50" i="1"/>
  <c r="L50" i="1"/>
  <c r="M50" i="1"/>
  <c r="N50" i="1"/>
  <c r="O50" i="1"/>
  <c r="P50" i="1"/>
  <c r="Q50" i="1"/>
  <c r="D51" i="1"/>
  <c r="E51" i="1"/>
  <c r="F51" i="1"/>
  <c r="G51" i="1"/>
  <c r="H51" i="1"/>
  <c r="I51" i="1"/>
  <c r="J51" i="1"/>
  <c r="K51" i="1"/>
  <c r="L51" i="1"/>
  <c r="M51" i="1"/>
  <c r="N51" i="1"/>
  <c r="O51" i="1"/>
  <c r="P51" i="1"/>
  <c r="Q51" i="1"/>
  <c r="D52" i="1"/>
  <c r="E52" i="1"/>
  <c r="F52" i="1"/>
  <c r="G52" i="1"/>
  <c r="H52" i="1"/>
  <c r="I52" i="1"/>
  <c r="J52" i="1"/>
  <c r="K52" i="1"/>
  <c r="L52" i="1"/>
  <c r="M52" i="1"/>
  <c r="N52" i="1"/>
  <c r="O52" i="1"/>
  <c r="P52" i="1"/>
  <c r="Q52" i="1"/>
  <c r="D53" i="1"/>
  <c r="E53" i="1"/>
  <c r="F53" i="1"/>
  <c r="G53" i="1"/>
  <c r="H53" i="1"/>
  <c r="I53" i="1"/>
  <c r="J53" i="1"/>
  <c r="K53" i="1"/>
  <c r="L53" i="1"/>
  <c r="M53" i="1"/>
  <c r="N53" i="1"/>
  <c r="O53" i="1"/>
  <c r="P53" i="1"/>
  <c r="Q53" i="1"/>
  <c r="D54" i="1"/>
  <c r="E54" i="1"/>
  <c r="F54" i="1"/>
  <c r="G54" i="1"/>
  <c r="H54" i="1"/>
  <c r="I54" i="1"/>
  <c r="J54" i="1"/>
  <c r="K54" i="1"/>
  <c r="L54" i="1"/>
  <c r="M54" i="1"/>
  <c r="N54" i="1"/>
  <c r="O54" i="1"/>
  <c r="P54" i="1"/>
  <c r="Q54" i="1"/>
  <c r="D55" i="1"/>
  <c r="E55" i="1"/>
  <c r="F55" i="1"/>
  <c r="G55" i="1"/>
  <c r="H55" i="1"/>
  <c r="I55" i="1"/>
  <c r="J55" i="1"/>
  <c r="K55" i="1"/>
  <c r="L55" i="1"/>
  <c r="M55" i="1"/>
  <c r="N55" i="1"/>
  <c r="O55" i="1"/>
  <c r="P55" i="1"/>
  <c r="Q55" i="1"/>
  <c r="D56" i="1"/>
  <c r="E56" i="1"/>
  <c r="F56" i="1"/>
  <c r="G56" i="1"/>
  <c r="H56" i="1"/>
  <c r="I56" i="1"/>
  <c r="J56" i="1"/>
  <c r="K56" i="1"/>
  <c r="L56" i="1"/>
  <c r="M56" i="1"/>
  <c r="N56" i="1"/>
  <c r="O56" i="1"/>
  <c r="P56" i="1"/>
  <c r="Q56" i="1"/>
  <c r="D57" i="1"/>
  <c r="E57" i="1"/>
  <c r="F57" i="1"/>
  <c r="G57" i="1"/>
  <c r="H57" i="1"/>
  <c r="I57" i="1"/>
  <c r="J57" i="1"/>
  <c r="K57" i="1"/>
  <c r="L57" i="1"/>
  <c r="M57" i="1"/>
  <c r="N57" i="1"/>
  <c r="O57" i="1"/>
  <c r="P57" i="1"/>
  <c r="Q57" i="1"/>
  <c r="D58" i="1"/>
  <c r="E58" i="1"/>
  <c r="F58" i="1"/>
  <c r="G58" i="1"/>
  <c r="H58" i="1"/>
  <c r="I58" i="1"/>
  <c r="J58" i="1"/>
  <c r="K58" i="1"/>
  <c r="L58" i="1"/>
  <c r="M58" i="1"/>
  <c r="N58" i="1"/>
  <c r="O58" i="1"/>
  <c r="P58" i="1"/>
  <c r="Q58" i="1"/>
  <c r="D59" i="1"/>
  <c r="E59" i="1"/>
  <c r="F59" i="1"/>
  <c r="G59" i="1"/>
  <c r="H59" i="1"/>
  <c r="I59" i="1"/>
  <c r="J59" i="1"/>
  <c r="K59" i="1"/>
  <c r="L59" i="1"/>
  <c r="M59" i="1"/>
  <c r="N59" i="1"/>
  <c r="O59" i="1"/>
  <c r="P59" i="1"/>
  <c r="Q59" i="1"/>
  <c r="D60" i="1"/>
  <c r="E60" i="1"/>
  <c r="F60" i="1"/>
  <c r="G60" i="1"/>
  <c r="H60" i="1"/>
  <c r="I60" i="1"/>
  <c r="J60" i="1"/>
  <c r="K60" i="1"/>
  <c r="L60" i="1"/>
  <c r="M60" i="1"/>
  <c r="N60" i="1"/>
  <c r="O60" i="1"/>
  <c r="P60" i="1"/>
  <c r="Q60" i="1"/>
  <c r="D61" i="1"/>
  <c r="E61" i="1"/>
  <c r="F61" i="1"/>
  <c r="G61" i="1"/>
  <c r="H61" i="1"/>
  <c r="I61" i="1"/>
  <c r="J61" i="1"/>
  <c r="K61" i="1"/>
  <c r="L61" i="1"/>
  <c r="M61" i="1"/>
  <c r="N61" i="1"/>
  <c r="O61" i="1"/>
  <c r="P61" i="1"/>
  <c r="Q61" i="1"/>
  <c r="D62" i="1"/>
  <c r="E62" i="1"/>
  <c r="F62" i="1"/>
  <c r="G62" i="1"/>
  <c r="H62" i="1"/>
  <c r="I62" i="1"/>
  <c r="J62" i="1"/>
  <c r="K62" i="1"/>
  <c r="L62" i="1"/>
  <c r="M62" i="1"/>
  <c r="N62" i="1"/>
  <c r="O62" i="1"/>
  <c r="P62" i="1"/>
  <c r="Q62" i="1"/>
  <c r="D63" i="1"/>
  <c r="E63" i="1"/>
  <c r="F63" i="1"/>
  <c r="G63" i="1"/>
  <c r="H63" i="1"/>
  <c r="I63" i="1"/>
  <c r="J63" i="1"/>
  <c r="K63" i="1"/>
  <c r="L63" i="1"/>
  <c r="M63" i="1"/>
  <c r="N63" i="1"/>
  <c r="O63" i="1"/>
  <c r="P63" i="1"/>
  <c r="Q63" i="1"/>
  <c r="D64" i="1"/>
  <c r="E64" i="1"/>
  <c r="F64" i="1"/>
  <c r="G64" i="1"/>
  <c r="H64" i="1"/>
  <c r="I64" i="1"/>
  <c r="J64" i="1"/>
  <c r="K64" i="1"/>
  <c r="L64" i="1"/>
  <c r="M64" i="1"/>
  <c r="N64" i="1"/>
  <c r="O64" i="1"/>
  <c r="P64" i="1"/>
  <c r="Q64" i="1"/>
  <c r="D65" i="1"/>
  <c r="E65" i="1"/>
  <c r="F65" i="1"/>
  <c r="G65" i="1"/>
  <c r="H65" i="1"/>
  <c r="I65" i="1"/>
  <c r="J65" i="1"/>
  <c r="K65" i="1"/>
  <c r="L65" i="1"/>
  <c r="M65" i="1"/>
  <c r="N65" i="1"/>
  <c r="O65" i="1"/>
  <c r="P65" i="1"/>
  <c r="Q65" i="1"/>
  <c r="D66" i="1"/>
  <c r="E66" i="1"/>
  <c r="F66" i="1"/>
  <c r="G66" i="1"/>
  <c r="H66" i="1"/>
  <c r="I66" i="1"/>
  <c r="J66" i="1"/>
  <c r="K66" i="1"/>
  <c r="L66" i="1"/>
  <c r="M66" i="1"/>
  <c r="N66" i="1"/>
  <c r="O66" i="1"/>
  <c r="P66" i="1"/>
  <c r="Q66" i="1"/>
  <c r="D67" i="1"/>
  <c r="E67" i="1"/>
  <c r="F67" i="1"/>
  <c r="G67" i="1"/>
  <c r="H67" i="1"/>
  <c r="I67" i="1"/>
  <c r="J67" i="1"/>
  <c r="K67" i="1"/>
  <c r="L67" i="1"/>
  <c r="M67" i="1"/>
  <c r="N67" i="1"/>
  <c r="O67" i="1"/>
  <c r="P67" i="1"/>
  <c r="Q67" i="1"/>
  <c r="D68" i="1"/>
  <c r="E68" i="1"/>
  <c r="F68" i="1"/>
  <c r="G68" i="1"/>
  <c r="H68" i="1"/>
  <c r="I68" i="1"/>
  <c r="J68" i="1"/>
  <c r="K68" i="1"/>
  <c r="L68" i="1"/>
  <c r="M68" i="1"/>
  <c r="N68" i="1"/>
  <c r="O68" i="1"/>
  <c r="P68" i="1"/>
  <c r="Q68" i="1"/>
  <c r="D69" i="1"/>
  <c r="E69" i="1"/>
  <c r="F69" i="1"/>
  <c r="G69" i="1"/>
  <c r="H69" i="1"/>
  <c r="I69" i="1"/>
  <c r="J69" i="1"/>
  <c r="K69" i="1"/>
  <c r="L69" i="1"/>
  <c r="M69" i="1"/>
  <c r="N69" i="1"/>
  <c r="O69" i="1"/>
  <c r="P69" i="1"/>
  <c r="Q69" i="1"/>
  <c r="D70" i="1"/>
  <c r="E70" i="1"/>
  <c r="F70" i="1"/>
  <c r="G70" i="1"/>
  <c r="H70" i="1"/>
  <c r="I70" i="1"/>
  <c r="J70" i="1"/>
  <c r="K70" i="1"/>
  <c r="L70" i="1"/>
  <c r="M70" i="1"/>
  <c r="N70" i="1"/>
  <c r="O70" i="1"/>
  <c r="P70" i="1"/>
  <c r="Q70" i="1"/>
  <c r="D71" i="1"/>
  <c r="E71" i="1"/>
  <c r="F71" i="1"/>
  <c r="G71" i="1"/>
  <c r="H71" i="1"/>
  <c r="I71" i="1"/>
  <c r="J71" i="1"/>
  <c r="K71" i="1"/>
  <c r="L71" i="1"/>
  <c r="M71" i="1"/>
  <c r="N71" i="1"/>
  <c r="O71" i="1"/>
  <c r="P71" i="1"/>
  <c r="Q71" i="1"/>
  <c r="D72" i="1"/>
  <c r="E72" i="1"/>
  <c r="F72" i="1"/>
  <c r="G72" i="1"/>
  <c r="H72" i="1"/>
  <c r="I72" i="1"/>
  <c r="J72" i="1"/>
  <c r="K72" i="1"/>
  <c r="L72" i="1"/>
  <c r="M72" i="1"/>
  <c r="N72" i="1"/>
  <c r="O72" i="1"/>
  <c r="P72" i="1"/>
  <c r="Q72" i="1"/>
  <c r="D73" i="1"/>
  <c r="E73" i="1"/>
  <c r="F73" i="1"/>
  <c r="G73" i="1"/>
  <c r="H73" i="1"/>
  <c r="I73" i="1"/>
  <c r="J73" i="1"/>
  <c r="K73" i="1"/>
  <c r="L73" i="1"/>
  <c r="M73" i="1"/>
  <c r="N73" i="1"/>
  <c r="O73" i="1"/>
  <c r="P73" i="1"/>
  <c r="Q73" i="1"/>
  <c r="D74" i="1"/>
  <c r="E74" i="1"/>
  <c r="F74" i="1"/>
  <c r="G74" i="1"/>
  <c r="H74" i="1"/>
  <c r="I74" i="1"/>
  <c r="J74" i="1"/>
  <c r="K74" i="1"/>
  <c r="L74" i="1"/>
  <c r="M74" i="1"/>
  <c r="N74" i="1"/>
  <c r="O74" i="1"/>
  <c r="P74" i="1"/>
  <c r="Q74" i="1"/>
  <c r="D75" i="1"/>
  <c r="E75" i="1"/>
  <c r="F75" i="1"/>
  <c r="G75" i="1"/>
  <c r="H75" i="1"/>
  <c r="I75" i="1"/>
  <c r="J75" i="1"/>
  <c r="K75" i="1"/>
  <c r="L75" i="1"/>
  <c r="M75" i="1"/>
  <c r="N75" i="1"/>
  <c r="O75" i="1"/>
  <c r="P75" i="1"/>
  <c r="Q7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5" i="1"/>
  <c r="L77" i="1" l="1"/>
  <c r="Q77" i="1" l="1"/>
  <c r="Q79" i="1" s="1"/>
  <c r="D77" i="1"/>
  <c r="D79" i="1" s="1"/>
  <c r="E77" i="1"/>
  <c r="E79" i="1" s="1"/>
  <c r="K77" i="1"/>
  <c r="K79" i="1" s="1"/>
  <c r="N77" i="1"/>
  <c r="N79" i="1" s="1"/>
  <c r="G77" i="1"/>
  <c r="G79" i="1" s="1"/>
  <c r="O77" i="1"/>
  <c r="O79" i="1" s="1"/>
  <c r="H77" i="1"/>
  <c r="H79" i="1" s="1"/>
  <c r="L79" i="1"/>
  <c r="J77" i="1"/>
  <c r="J79" i="1" s="1"/>
  <c r="F77" i="1"/>
  <c r="F79" i="1" s="1"/>
  <c r="P77" i="1"/>
  <c r="P79" i="1" s="1"/>
  <c r="I77" i="1"/>
  <c r="I79" i="1" s="1"/>
  <c r="M77" i="1"/>
  <c r="M79" i="1" s="1"/>
  <c r="C77" i="1"/>
  <c r="C79" i="1" s="1"/>
</calcChain>
</file>

<file path=xl/sharedStrings.xml><?xml version="1.0" encoding="utf-8"?>
<sst xmlns="http://schemas.openxmlformats.org/spreadsheetml/2006/main" count="168" uniqueCount="167">
  <si>
    <t>Kod teryt.</t>
  </si>
  <si>
    <t>Nazwa jednostki</t>
  </si>
  <si>
    <t>Liczba mieszkańców</t>
  </si>
  <si>
    <t>ogółem</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</si>
  <si>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</si>
  <si>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</si>
  <si>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</si>
  <si>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</si>
  <si>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</si>
  <si>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</si>
  <si>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</si>
  <si>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</si>
  <si>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</si>
  <si>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</si>
  <si>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</si>
  <si>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</si>
  <si>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</si>
  <si>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</si>
  <si>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</si>
  <si>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</si>
  <si>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</si>
  <si>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</si>
  <si>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</si>
  <si>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</si>
  <si>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</si>
  <si>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</si>
  <si>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</si>
  <si>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</si>
  <si>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</si>
  <si>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</si>
  <si>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</si>
  <si>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</si>
  <si>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</si>
  <si>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</si>
  <si>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</si>
  <si>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</si>
  <si>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</si>
  <si>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</si>
  <si>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</si>
  <si>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</si>
  <si>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</si>
  <si>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</si>
  <si>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</si>
  <si>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</si>
  <si>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</si>
  <si>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</si>
  <si>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</si>
  <si>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</si>
  <si>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</si>
  <si>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</si>
  <si>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</si>
  <si>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</si>
  <si>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</si>
  <si>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</si>
  <si>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</si>
  <si>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</si>
  <si>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</si>
  <si>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</si>
  <si>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</si>
  <si>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</si>
  <si>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</si>
  <si>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</si>
  <si>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</si>
  <si>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</si>
  <si>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</si>
  <si>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</si>
  <si>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</si>
  <si>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</si>
  <si>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</si>
  <si>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</si>
  <si>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</si>
  <si>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</si>
  <si>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</si>
  <si>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</si>
  <si>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</si>
  <si>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</si>
  <si>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</si>
  <si>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</si>
  <si>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</si>
  <si>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</si>
  <si>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</si>
  <si>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</si>
  <si>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</si>
  <si>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</si>
  <si>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</si>
  <si>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</si>
  <si>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</si>
  <si>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</si>
  <si>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</si>
  <si>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</si>
  <si>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</si>
  <si>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</si>
  <si>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</si>
  <si>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</si>
  <si>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</si>
  <si>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</si>
  <si>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</si>
  <si>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</si>
  <si>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</si>
  <si>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</si>
  <si>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</si>
  <si>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</si>
  <si>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</si>
  <si>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</si>
  <si>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</si>
  <si>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</si>
  <si>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</si>
  <si>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</si>
  <si>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</si>
  <si>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</si>
  <si>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</si>
  <si>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</si>
  <si>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</si>
  <si>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</si>
  <si>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</si>
  <si>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</si>
  <si>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</si>
  <si>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</si>
  <si>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</si>
  <si>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</si>
  <si>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</si>
  <si>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</si>
  <si>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</si>
  <si>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</si>
  <si>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</si>
  <si>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</si>
  <si>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</si>
  <si>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</si>
  <si>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</si>
  <si>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</si>
  <si>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</si>
  <si>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</si>
  <si>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</si>
  <si>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</si>
  <si>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</si>
  <si>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</si>
  <si>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</si>
  <si>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RAZEM KOMISARZ W OLSZTYNIE</t>
  </si>
  <si>
    <t>RAZEM KOMISARZ W ELBLĄGU</t>
  </si>
  <si>
    <t>CAŁE WOJEWÓDZTWO</t>
  </si>
  <si>
    <t>art. 19 § 1*) (Z2A)</t>
  </si>
  <si>
    <t>art. 19 § 2*) (Z2B)</t>
  </si>
  <si>
    <t>art. 19 § 3*) (Z2C)</t>
  </si>
  <si>
    <t xml:space="preserve">o skreśleniu </t>
  </si>
  <si>
    <t>o wpisaniu</t>
  </si>
  <si>
    <t>§ 6 ust. 1 pkt 1**) (R41)</t>
  </si>
  <si>
    <t>§ 6 ust. 1 pkt 2**) (R42)</t>
  </si>
  <si>
    <t>§ 6 ust. 1 pkt 3**) (R43)</t>
  </si>
  <si>
    <t>część B ogółem (ZUE)</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</si>
  <si>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</si>
  <si>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</si>
  <si>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</si>
  <si>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</si>
  <si>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</si>
  <si>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</si>
  <si>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Rozporządzenie MSWiA z dnia 27 lipca 2011 r. w sprawie rejestru wyborców oraz trybu przekazywania przez Rzeczpospolitą Polską innym państwom członkowskim Unii Europejskiej danych zawartych w tym rejestrze (Dz. U. Nr 158 poz. 941 ze zm.)</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</si>
  <si>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</si>
  <si>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część A
§ 6 ust. 2**)
 ogółem
 (R41b)</t>
  </si>
  <si>
    <t>część B
 ogółem
 (RUE)</t>
  </si>
  <si>
    <t>część A
art. 19*)
ogółem</t>
  </si>
  <si>
    <t>część A 
§ 6 ust. 1**)
 ogółem</t>
  </si>
  <si>
    <t>Liczba wyborców ujętych 
w rejestrze wyborców</t>
  </si>
  <si>
    <t>wpisanych 
na 
wniosek</t>
  </si>
  <si>
    <t>Informacje 
dodatkowe</t>
  </si>
  <si>
    <t>wpisanych 
z urzędu</t>
  </si>
  <si>
    <t>*) Ustawa z dnia 5 stycznia 2011 r. - Kodeks wyborczy (Dz. U. z 2017 r., poz. 15 i 1089)</t>
  </si>
  <si>
    <t>Stan rejestru wyborców na dzień 30 czerwca 2017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</si>
</sst>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b/>
      <i/>
      <sz val="9"/>
      <color indexed="8"/>
      <name val="Verdana"/>
      <family val="2"/>
      <charset val="238"/>
    </font>
    <font>
      <b/>
      <i/>
      <sz val="8"/>
      <color indexed="8"/>
      <name val="Verdana"/>
      <family val="2"/>
      <charset val="238"/>
    </font>
    <font>
      <b/>
      <i/>
      <sz val="8"/>
      <color indexed="8"/>
      <name val="Verdana"/>
      <family val="2"/>
      <charset val="238"/>
    </font>
    <font>
      <b/>
      <i/>
      <sz val="9"/>
      <color indexed="8"/>
      <name val="Verdana"/>
      <family val="2"/>
      <charset val="238"/>
    </font>
    <font>
      <b/>
      <i/>
      <sz val="8"/>
      <color indexed="8"/>
      <name val="Verdana"/>
      <family val="2"/>
      <charset val="238"/>
    </font>
    <font>
      <b/>
      <i/>
      <sz val="8"/>
      <color indexed="8"/>
      <name val="Verdana"/>
      <family val="2"/>
      <charset val="238"/>
    </font>
    <font>
      <b/>
      <i/>
      <sz val="8"/>
      <color indexed="8"/>
      <name val="Verdana"/>
      <family val="2"/>
      <charset val="238"/>
    </font>
    <font>
      <b/>
      <sz val="8"/>
      <color indexed="8"/>
      <name val="Verdana"/>
      <family val="2"/>
      <charset val="238"/>
    </font>
    <font>
      <sz val="10"/>
      <name val="Arial"/>
      <family val="2"/>
      <charset val="238"/>
    </font>
    <font>
      <b/>
      <sz val="12"/>
      <name val="Arial"/>
      <family val="2"/>
      <charset val="238"/>
    </font>
    <font>
      <b/>
      <i/>
      <sz val="9"/>
      <color indexed="8"/>
      <name val="Arial"/>
      <family val="2"/>
      <charset val="238"/>
    </font>
    <font>
      <b/>
      <sz val="10"/>
      <name val="Arial"/>
      <family val="2"/>
      <charset val="238"/>
    </font>
    <font>
      <b/>
      <i/>
      <sz val="8"/>
      <name val="Verdana"/>
      <family val="2"/>
      <charset val="238"/>
    </font>
    <font>
      <b/>
      <sz val="8"/>
      <name val="Verdana"/>
      <family val="2"/>
      <charset val="238"/>
    </font>
    <font>
      <b/>
      <sz val="10"/>
      <color indexed="8"/>
      <name val="Arial"/>
      <family val="2"/>
      <charset val="238"/>
    </font>
  </fonts>
  <fills count="11">
    <fill>
      <patternFill patternType="none"/>
    </fill>
    <fill>
      <patternFill patternType="gray125"/>
    </fill>
    <fill>
      <patternFill patternType="solid">
        <fgColor indexed="45"/>
        <bgColor indexed="8"/>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B0F0"/>
        <bgColor indexed="8"/>
      </patternFill>
    </fill>
    <fill>
      <patternFill patternType="solid">
        <fgColor rgb="FF92D050"/>
        <bgColor indexed="8"/>
      </patternFill>
    </fill>
    <fill>
      <patternFill patternType="solid">
        <fgColor rgb="FF66CC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9" fillId="0" borderId="0"/>
  </cellStyleXfs>
  <cellXfs count="50">
    <xf numFmtId="0" fontId="0" fillId="0" borderId="0" xfId="0"/>
    <xf numFmtId="0" fontId="0" fillId="0" borderId="1" xfId="0" applyBorder="1"/>
    <xf numFmtId="0" fontId="0" fillId="3" borderId="1" xfId="0" applyFill="1" applyBorder="1"/>
    <xf numFmtId="0" fontId="12" fillId="3" borderId="1" xfId="0" applyFont="1" applyFill="1" applyBorder="1"/>
    <xf numFmtId="0" fontId="12" fillId="3" borderId="1" xfId="0" applyFont="1" applyFill="1" applyBorder="1" applyAlignment="1">
      <alignment horizontal="left"/>
    </xf>
    <xf numFmtId="0" fontId="9" fillId="4" borderId="1" xfId="0" applyFont="1" applyFill="1" applyBorder="1"/>
    <xf numFmtId="0" fontId="0" fillId="4" borderId="0" xfId="0" applyFill="1"/>
    <xf numFmtId="0" fontId="0" fillId="5" borderId="0" xfId="0" applyFill="1"/>
    <xf numFmtId="0" fontId="0" fillId="6" borderId="1" xfId="0" applyFill="1" applyBorder="1"/>
    <xf numFmtId="0" fontId="0" fillId="6" borderId="0" xfId="0" applyFill="1"/>
    <xf numFmtId="0" fontId="0" fillId="7" borderId="0" xfId="0" applyFill="1"/>
    <xf numFmtId="0" fontId="0" fillId="7" borderId="0" xfId="0" applyFill="1"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0" borderId="0" xfId="0" applyFill="1" applyAlignment="1">
      <alignment horizontal="center" vertical="center"/>
    </xf>
    <xf numFmtId="0" fontId="0" fillId="0" borderId="0" xfId="0" applyFill="1"/>
    <xf numFmtId="0" fontId="0" fillId="7" borderId="1" xfId="0" applyFill="1" applyBorder="1" applyAlignment="1">
      <alignment horizontal="center" vertical="center"/>
    </xf>
    <xf numFmtId="0" fontId="0" fillId="7" borderId="1" xfId="0" applyFill="1" applyBorder="1"/>
    <xf numFmtId="0" fontId="0" fillId="10" borderId="1" xfId="0" applyFill="1" applyBorder="1"/>
    <xf numFmtId="0" fontId="0" fillId="10" borderId="1" xfId="0" applyFill="1" applyBorder="1" applyAlignment="1">
      <alignment horizontal="center" vertical="center"/>
    </xf>
    <xf numFmtId="0" fontId="11" fillId="3" borderId="2"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wrapText="1"/>
    </xf>
    <xf numFmtId="0" fontId="0" fillId="3" borderId="2" xfId="0" applyFill="1" applyBorder="1" applyAlignment="1">
      <alignment horizontal="center" vertical="center"/>
    </xf>
    <xf numFmtId="0" fontId="14" fillId="4" borderId="3" xfId="0" applyFont="1" applyFill="1" applyBorder="1" applyAlignment="1">
      <alignment horizontal="center" vertical="center" wrapText="1"/>
    </xf>
    <xf numFmtId="0" fontId="8" fillId="9" borderId="3"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4" borderId="4" xfId="0" applyFill="1" applyBorder="1"/>
    <xf numFmtId="0" fontId="0" fillId="10" borderId="4" xfId="0" applyFill="1" applyBorder="1"/>
    <xf numFmtId="0" fontId="0" fillId="6" borderId="4" xfId="0" applyFill="1" applyBorder="1"/>
    <xf numFmtId="0" fontId="9" fillId="0" borderId="0" xfId="0" applyFont="1" applyAlignment="1">
      <alignment vertical="center" wrapText="1"/>
    </xf>
    <xf numFmtId="0" fontId="9" fillId="0" borderId="0" xfId="0" applyFont="1" applyAlignment="1">
      <alignment horizontal="left"/>
    </xf>
    <xf numFmtId="0" fontId="12" fillId="0" borderId="0" xfId="0" applyFont="1" applyAlignment="1">
      <alignment horizontal="left" wrapText="1"/>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horizontal="left" vertical="center"/>
    </xf>
    <xf numFmtId="0" fontId="0" fillId="0" borderId="0" xfId="0" applyBorder="1" applyAlignment="1">
      <alignment horizontal="left" vertical="center"/>
    </xf>
    <xf numFmtId="0" fontId="1" fillId="0" borderId="3"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8" fillId="9" borderId="3" xfId="0" applyFont="1" applyFill="1" applyBorder="1" applyAlignment="1" applyProtection="1">
      <alignment horizontal="center" vertical="center" wrapText="1"/>
    </xf>
    <xf numFmtId="0" fontId="3" fillId="0" borderId="3" xfId="0" applyFont="1" applyBorder="1" applyAlignment="1" applyProtection="1">
      <alignment horizontal="center" vertical="center"/>
    </xf>
  </cellXfs>
  <cellStyles count="2">
    <cellStyle name="Normalny" xfId="0" builtinId="0"/>
    <cellStyle name="Normalny 2" xfId="1"/>
  </cellStyles>
  <dxfs count="0"/>
  <tableStyles count="0" defaultTableStyle="TableStyleMedium2" defaultPivotStyle="PivotStyleLight16"/>
  <colors>
    <mruColors>
      <color rgb="FF66CCFF"/>
      <color rgb="FF33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0.07.2017/rejestr_wyborcow_20170710_1300.csv"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rejestr_wyborcow_20170711_0900.cs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aroslaw_szymanski/Desktop/KBW/Rejestr%20Wyborc&#243;w/2017/II%20kwarta&#322;/Zestawienia%2011.07.2017/ELBL&#260;Ggminy_dane_zbiorcze_20170711_1426_mieszka&#324;cy_wyborcy.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jestr_wyborcow_20170710_1300"/>
    </sheetNames>
    <sheetDataSet>
      <sheetData sheetId="0" refreshError="1">
        <row r="2">
          <cell r="E2">
            <v>86549</v>
          </cell>
          <cell r="F2">
            <v>69559</v>
          </cell>
          <cell r="G2">
            <v>69142</v>
          </cell>
          <cell r="H2">
            <v>417</v>
          </cell>
          <cell r="I2">
            <v>415</v>
          </cell>
          <cell r="J2">
            <v>307</v>
          </cell>
          <cell r="K2">
            <v>15</v>
          </cell>
          <cell r="L2">
            <v>93</v>
          </cell>
          <cell r="M2">
            <v>2</v>
          </cell>
          <cell r="N2">
            <v>798</v>
          </cell>
          <cell r="O2">
            <v>299</v>
          </cell>
          <cell r="P2">
            <v>406</v>
          </cell>
          <cell r="Q2">
            <v>93</v>
          </cell>
          <cell r="R2">
            <v>0</v>
          </cell>
          <cell r="S2">
            <v>0</v>
          </cell>
        </row>
        <row r="3">
          <cell r="E3">
            <v>57285</v>
          </cell>
          <cell r="F3">
            <v>46455</v>
          </cell>
          <cell r="G3">
            <v>46304</v>
          </cell>
          <cell r="H3">
            <v>151</v>
          </cell>
          <cell r="I3">
            <v>150</v>
          </cell>
          <cell r="J3">
            <v>87</v>
          </cell>
          <cell r="K3">
            <v>15</v>
          </cell>
          <cell r="L3">
            <v>48</v>
          </cell>
          <cell r="M3">
            <v>1</v>
          </cell>
          <cell r="N3">
            <v>516</v>
          </cell>
          <cell r="O3">
            <v>168</v>
          </cell>
          <cell r="P3">
            <v>300</v>
          </cell>
          <cell r="Q3">
            <v>48</v>
          </cell>
          <cell r="R3">
            <v>0</v>
          </cell>
          <cell r="S3">
            <v>0</v>
          </cell>
        </row>
        <row r="4">
          <cell r="E4">
            <v>11180</v>
          </cell>
          <cell r="F4">
            <v>8801</v>
          </cell>
          <cell r="G4">
            <v>8694</v>
          </cell>
          <cell r="H4">
            <v>107</v>
          </cell>
          <cell r="I4">
            <v>107</v>
          </cell>
          <cell r="J4">
            <v>99</v>
          </cell>
          <cell r="K4">
            <v>0</v>
          </cell>
          <cell r="L4">
            <v>8</v>
          </cell>
          <cell r="M4">
            <v>0</v>
          </cell>
          <cell r="N4">
            <v>122</v>
          </cell>
          <cell r="O4">
            <v>74</v>
          </cell>
          <cell r="P4">
            <v>40</v>
          </cell>
          <cell r="Q4">
            <v>8</v>
          </cell>
          <cell r="R4">
            <v>0</v>
          </cell>
          <cell r="S4">
            <v>0</v>
          </cell>
        </row>
        <row r="5">
          <cell r="E5">
            <v>6804</v>
          </cell>
          <cell r="F5">
            <v>5389</v>
          </cell>
          <cell r="G5">
            <v>5365</v>
          </cell>
          <cell r="H5">
            <v>24</v>
          </cell>
          <cell r="I5">
            <v>24</v>
          </cell>
          <cell r="J5">
            <v>21</v>
          </cell>
          <cell r="K5">
            <v>0</v>
          </cell>
          <cell r="L5">
            <v>3</v>
          </cell>
          <cell r="M5">
            <v>0</v>
          </cell>
          <cell r="N5">
            <v>59</v>
          </cell>
          <cell r="O5">
            <v>35</v>
          </cell>
          <cell r="P5">
            <v>21</v>
          </cell>
          <cell r="Q5">
            <v>3</v>
          </cell>
          <cell r="R5">
            <v>0</v>
          </cell>
          <cell r="S5">
            <v>0</v>
          </cell>
        </row>
        <row r="6">
          <cell r="E6">
            <v>7448</v>
          </cell>
          <cell r="F6">
            <v>5845</v>
          </cell>
          <cell r="G6">
            <v>5812</v>
          </cell>
          <cell r="H6">
            <v>33</v>
          </cell>
          <cell r="I6">
            <v>33</v>
          </cell>
          <cell r="J6">
            <v>28</v>
          </cell>
          <cell r="K6">
            <v>0</v>
          </cell>
          <cell r="L6">
            <v>5</v>
          </cell>
          <cell r="M6">
            <v>0</v>
          </cell>
          <cell r="N6">
            <v>44</v>
          </cell>
          <cell r="O6">
            <v>13</v>
          </cell>
          <cell r="P6">
            <v>26</v>
          </cell>
          <cell r="Q6">
            <v>5</v>
          </cell>
          <cell r="R6">
            <v>0</v>
          </cell>
          <cell r="S6">
            <v>0</v>
          </cell>
        </row>
        <row r="7">
          <cell r="E7">
            <v>3832</v>
          </cell>
          <cell r="F7">
            <v>3069</v>
          </cell>
          <cell r="G7">
            <v>2967</v>
          </cell>
          <cell r="H7">
            <v>102</v>
          </cell>
          <cell r="I7">
            <v>101</v>
          </cell>
          <cell r="J7">
            <v>72</v>
          </cell>
          <cell r="K7">
            <v>0</v>
          </cell>
          <cell r="L7">
            <v>29</v>
          </cell>
          <cell r="M7">
            <v>1</v>
          </cell>
          <cell r="N7">
            <v>57</v>
          </cell>
          <cell r="O7">
            <v>9</v>
          </cell>
          <cell r="P7">
            <v>19</v>
          </cell>
          <cell r="Q7">
            <v>29</v>
          </cell>
          <cell r="R7">
            <v>0</v>
          </cell>
          <cell r="S7">
            <v>0</v>
          </cell>
        </row>
        <row r="8">
          <cell r="E8">
            <v>55984</v>
          </cell>
          <cell r="F8">
            <v>46024</v>
          </cell>
          <cell r="G8">
            <v>45735</v>
          </cell>
          <cell r="H8">
            <v>289</v>
          </cell>
          <cell r="I8">
            <v>285</v>
          </cell>
          <cell r="J8">
            <v>230</v>
          </cell>
          <cell r="K8">
            <v>1</v>
          </cell>
          <cell r="L8">
            <v>54</v>
          </cell>
          <cell r="M8">
            <v>4</v>
          </cell>
          <cell r="N8">
            <v>423</v>
          </cell>
          <cell r="O8">
            <v>94</v>
          </cell>
          <cell r="P8">
            <v>275</v>
          </cell>
          <cell r="Q8">
            <v>54</v>
          </cell>
          <cell r="R8">
            <v>0</v>
          </cell>
          <cell r="S8">
            <v>0</v>
          </cell>
        </row>
        <row r="9">
          <cell r="E9">
            <v>28273</v>
          </cell>
          <cell r="F9">
            <v>23576</v>
          </cell>
          <cell r="G9">
            <v>23519</v>
          </cell>
          <cell r="H9">
            <v>57</v>
          </cell>
          <cell r="I9">
            <v>55</v>
          </cell>
          <cell r="J9">
            <v>46</v>
          </cell>
          <cell r="K9">
            <v>0</v>
          </cell>
          <cell r="L9">
            <v>9</v>
          </cell>
          <cell r="M9">
            <v>2</v>
          </cell>
          <cell r="N9">
            <v>237</v>
          </cell>
          <cell r="O9">
            <v>49</v>
          </cell>
          <cell r="P9">
            <v>179</v>
          </cell>
          <cell r="Q9">
            <v>9</v>
          </cell>
          <cell r="R9">
            <v>0</v>
          </cell>
          <cell r="S9">
            <v>0</v>
          </cell>
        </row>
        <row r="10">
          <cell r="E10">
            <v>8379</v>
          </cell>
          <cell r="F10">
            <v>6796</v>
          </cell>
          <cell r="G10">
            <v>6707</v>
          </cell>
          <cell r="H10">
            <v>89</v>
          </cell>
          <cell r="I10">
            <v>87</v>
          </cell>
          <cell r="J10">
            <v>74</v>
          </cell>
          <cell r="K10">
            <v>0</v>
          </cell>
          <cell r="L10">
            <v>13</v>
          </cell>
          <cell r="M10">
            <v>2</v>
          </cell>
          <cell r="N10">
            <v>46</v>
          </cell>
          <cell r="O10">
            <v>12</v>
          </cell>
          <cell r="P10">
            <v>21</v>
          </cell>
          <cell r="Q10">
            <v>13</v>
          </cell>
          <cell r="R10">
            <v>0</v>
          </cell>
          <cell r="S10">
            <v>0</v>
          </cell>
        </row>
        <row r="11">
          <cell r="E11">
            <v>3182</v>
          </cell>
          <cell r="F11">
            <v>2541</v>
          </cell>
          <cell r="G11">
            <v>2523</v>
          </cell>
          <cell r="H11">
            <v>18</v>
          </cell>
          <cell r="I11">
            <v>18</v>
          </cell>
          <cell r="J11">
            <v>16</v>
          </cell>
          <cell r="K11">
            <v>0</v>
          </cell>
          <cell r="L11">
            <v>2</v>
          </cell>
          <cell r="M11">
            <v>0</v>
          </cell>
          <cell r="N11">
            <v>16</v>
          </cell>
          <cell r="O11">
            <v>3</v>
          </cell>
          <cell r="P11">
            <v>11</v>
          </cell>
          <cell r="Q11">
            <v>2</v>
          </cell>
          <cell r="R11">
            <v>0</v>
          </cell>
          <cell r="S11">
            <v>0</v>
          </cell>
        </row>
        <row r="12">
          <cell r="E12">
            <v>3907</v>
          </cell>
          <cell r="F12">
            <v>3122</v>
          </cell>
          <cell r="G12">
            <v>3092</v>
          </cell>
          <cell r="H12">
            <v>30</v>
          </cell>
          <cell r="I12">
            <v>30</v>
          </cell>
          <cell r="J12">
            <v>24</v>
          </cell>
          <cell r="K12">
            <v>0</v>
          </cell>
          <cell r="L12">
            <v>6</v>
          </cell>
          <cell r="M12">
            <v>0</v>
          </cell>
          <cell r="N12">
            <v>22</v>
          </cell>
          <cell r="O12">
            <v>4</v>
          </cell>
          <cell r="P12">
            <v>12</v>
          </cell>
          <cell r="Q12">
            <v>6</v>
          </cell>
          <cell r="R12">
            <v>0</v>
          </cell>
          <cell r="S12">
            <v>0</v>
          </cell>
        </row>
        <row r="13">
          <cell r="E13">
            <v>5760</v>
          </cell>
          <cell r="F13">
            <v>4759</v>
          </cell>
          <cell r="G13">
            <v>4747</v>
          </cell>
          <cell r="H13">
            <v>12</v>
          </cell>
          <cell r="I13">
            <v>12</v>
          </cell>
          <cell r="J13">
            <v>11</v>
          </cell>
          <cell r="K13">
            <v>0</v>
          </cell>
          <cell r="L13">
            <v>1</v>
          </cell>
          <cell r="M13">
            <v>0</v>
          </cell>
          <cell r="N13">
            <v>34</v>
          </cell>
          <cell r="O13">
            <v>12</v>
          </cell>
          <cell r="P13">
            <v>21</v>
          </cell>
          <cell r="Q13">
            <v>1</v>
          </cell>
          <cell r="R13">
            <v>0</v>
          </cell>
          <cell r="S13">
            <v>0</v>
          </cell>
        </row>
        <row r="14">
          <cell r="E14">
            <v>6483</v>
          </cell>
          <cell r="F14">
            <v>5230</v>
          </cell>
          <cell r="G14">
            <v>5147</v>
          </cell>
          <cell r="H14">
            <v>83</v>
          </cell>
          <cell r="I14">
            <v>83</v>
          </cell>
          <cell r="J14">
            <v>59</v>
          </cell>
          <cell r="K14">
            <v>1</v>
          </cell>
          <cell r="L14">
            <v>23</v>
          </cell>
          <cell r="M14">
            <v>0</v>
          </cell>
          <cell r="N14">
            <v>68</v>
          </cell>
          <cell r="O14">
            <v>14</v>
          </cell>
          <cell r="P14">
            <v>31</v>
          </cell>
          <cell r="Q14">
            <v>23</v>
          </cell>
          <cell r="R14">
            <v>0</v>
          </cell>
          <cell r="S14">
            <v>0</v>
          </cell>
        </row>
        <row r="15">
          <cell r="E15">
            <v>63063</v>
          </cell>
          <cell r="F15">
            <v>52152</v>
          </cell>
          <cell r="G15">
            <v>51981</v>
          </cell>
          <cell r="H15">
            <v>171</v>
          </cell>
          <cell r="I15">
            <v>170</v>
          </cell>
          <cell r="J15">
            <v>127</v>
          </cell>
          <cell r="K15">
            <v>7</v>
          </cell>
          <cell r="L15">
            <v>36</v>
          </cell>
          <cell r="M15">
            <v>1</v>
          </cell>
          <cell r="N15">
            <v>401</v>
          </cell>
          <cell r="O15">
            <v>120</v>
          </cell>
          <cell r="P15">
            <v>245</v>
          </cell>
          <cell r="Q15">
            <v>36</v>
          </cell>
          <cell r="R15">
            <v>0</v>
          </cell>
          <cell r="S15">
            <v>0</v>
          </cell>
        </row>
        <row r="16">
          <cell r="E16">
            <v>26825</v>
          </cell>
          <cell r="F16">
            <v>22443</v>
          </cell>
          <cell r="G16">
            <v>22406</v>
          </cell>
          <cell r="H16">
            <v>37</v>
          </cell>
          <cell r="I16">
            <v>37</v>
          </cell>
          <cell r="J16">
            <v>23</v>
          </cell>
          <cell r="K16">
            <v>2</v>
          </cell>
          <cell r="L16">
            <v>12</v>
          </cell>
          <cell r="M16">
            <v>0</v>
          </cell>
          <cell r="N16">
            <v>186</v>
          </cell>
          <cell r="O16">
            <v>53</v>
          </cell>
          <cell r="P16">
            <v>121</v>
          </cell>
          <cell r="Q16">
            <v>12</v>
          </cell>
          <cell r="R16">
            <v>0</v>
          </cell>
          <cell r="S16">
            <v>0</v>
          </cell>
        </row>
        <row r="17">
          <cell r="E17">
            <v>6413</v>
          </cell>
          <cell r="F17">
            <v>5178</v>
          </cell>
          <cell r="G17">
            <v>5123</v>
          </cell>
          <cell r="H17">
            <v>55</v>
          </cell>
          <cell r="I17">
            <v>55</v>
          </cell>
          <cell r="J17">
            <v>41</v>
          </cell>
          <cell r="K17">
            <v>2</v>
          </cell>
          <cell r="L17">
            <v>12</v>
          </cell>
          <cell r="M17">
            <v>0</v>
          </cell>
          <cell r="N17">
            <v>49</v>
          </cell>
          <cell r="O17">
            <v>17</v>
          </cell>
          <cell r="P17">
            <v>20</v>
          </cell>
          <cell r="Q17">
            <v>12</v>
          </cell>
          <cell r="R17">
            <v>0</v>
          </cell>
          <cell r="S17">
            <v>0</v>
          </cell>
        </row>
        <row r="18">
          <cell r="E18">
            <v>8275</v>
          </cell>
          <cell r="F18">
            <v>6630</v>
          </cell>
          <cell r="G18">
            <v>6613</v>
          </cell>
          <cell r="H18">
            <v>17</v>
          </cell>
          <cell r="I18">
            <v>17</v>
          </cell>
          <cell r="J18">
            <v>14</v>
          </cell>
          <cell r="K18">
            <v>0</v>
          </cell>
          <cell r="L18">
            <v>3</v>
          </cell>
          <cell r="M18">
            <v>0</v>
          </cell>
          <cell r="N18">
            <v>42</v>
          </cell>
          <cell r="O18">
            <v>16</v>
          </cell>
          <cell r="P18">
            <v>23</v>
          </cell>
          <cell r="Q18">
            <v>3</v>
          </cell>
          <cell r="R18">
            <v>0</v>
          </cell>
          <cell r="S18">
            <v>0</v>
          </cell>
        </row>
        <row r="19">
          <cell r="E19">
            <v>9995</v>
          </cell>
          <cell r="F19">
            <v>8181</v>
          </cell>
          <cell r="G19">
            <v>8156</v>
          </cell>
          <cell r="H19">
            <v>25</v>
          </cell>
          <cell r="I19">
            <v>24</v>
          </cell>
          <cell r="J19">
            <v>17</v>
          </cell>
          <cell r="K19">
            <v>3</v>
          </cell>
          <cell r="L19">
            <v>4</v>
          </cell>
          <cell r="M19">
            <v>1</v>
          </cell>
          <cell r="N19">
            <v>51</v>
          </cell>
          <cell r="O19">
            <v>22</v>
          </cell>
          <cell r="P19">
            <v>25</v>
          </cell>
          <cell r="Q19">
            <v>4</v>
          </cell>
          <cell r="R19">
            <v>0</v>
          </cell>
          <cell r="S19">
            <v>0</v>
          </cell>
        </row>
        <row r="20">
          <cell r="E20">
            <v>7568</v>
          </cell>
          <cell r="F20">
            <v>6443</v>
          </cell>
          <cell r="G20">
            <v>6412</v>
          </cell>
          <cell r="H20">
            <v>31</v>
          </cell>
          <cell r="I20">
            <v>31</v>
          </cell>
          <cell r="J20">
            <v>26</v>
          </cell>
          <cell r="K20">
            <v>0</v>
          </cell>
          <cell r="L20">
            <v>5</v>
          </cell>
          <cell r="M20">
            <v>0</v>
          </cell>
          <cell r="N20">
            <v>54</v>
          </cell>
          <cell r="O20">
            <v>7</v>
          </cell>
          <cell r="P20">
            <v>42</v>
          </cell>
          <cell r="Q20">
            <v>5</v>
          </cell>
          <cell r="R20">
            <v>0</v>
          </cell>
          <cell r="S20">
            <v>0</v>
          </cell>
        </row>
        <row r="21">
          <cell r="E21">
            <v>3987</v>
          </cell>
          <cell r="F21">
            <v>3277</v>
          </cell>
          <cell r="G21">
            <v>3271</v>
          </cell>
          <cell r="H21">
            <v>6</v>
          </cell>
          <cell r="I21">
            <v>6</v>
          </cell>
          <cell r="J21">
            <v>6</v>
          </cell>
          <cell r="K21">
            <v>0</v>
          </cell>
          <cell r="L21">
            <v>0</v>
          </cell>
          <cell r="M21">
            <v>0</v>
          </cell>
          <cell r="N21">
            <v>19</v>
          </cell>
          <cell r="O21">
            <v>5</v>
          </cell>
          <cell r="P21">
            <v>14</v>
          </cell>
          <cell r="Q21">
            <v>0</v>
          </cell>
          <cell r="R21">
            <v>0</v>
          </cell>
          <cell r="S21">
            <v>0</v>
          </cell>
        </row>
        <row r="22">
          <cell r="E22">
            <v>49803</v>
          </cell>
          <cell r="F22">
            <v>40981</v>
          </cell>
          <cell r="G22">
            <v>40708</v>
          </cell>
          <cell r="H22">
            <v>273</v>
          </cell>
          <cell r="I22">
            <v>265</v>
          </cell>
          <cell r="J22">
            <v>209</v>
          </cell>
          <cell r="K22">
            <v>18</v>
          </cell>
          <cell r="L22">
            <v>38</v>
          </cell>
          <cell r="M22">
            <v>8</v>
          </cell>
          <cell r="N22">
            <v>466</v>
          </cell>
          <cell r="O22">
            <v>192</v>
          </cell>
          <cell r="P22">
            <v>236</v>
          </cell>
          <cell r="Q22">
            <v>38</v>
          </cell>
          <cell r="R22">
            <v>0</v>
          </cell>
          <cell r="S22">
            <v>0</v>
          </cell>
        </row>
        <row r="23">
          <cell r="E23">
            <v>21273</v>
          </cell>
          <cell r="F23">
            <v>17940</v>
          </cell>
          <cell r="G23">
            <v>17892</v>
          </cell>
          <cell r="H23">
            <v>48</v>
          </cell>
          <cell r="I23">
            <v>46</v>
          </cell>
          <cell r="J23">
            <v>27</v>
          </cell>
          <cell r="K23">
            <v>13</v>
          </cell>
          <cell r="L23">
            <v>6</v>
          </cell>
          <cell r="M23">
            <v>2</v>
          </cell>
          <cell r="N23">
            <v>237</v>
          </cell>
          <cell r="O23">
            <v>115</v>
          </cell>
          <cell r="P23">
            <v>116</v>
          </cell>
          <cell r="Q23">
            <v>6</v>
          </cell>
          <cell r="R23">
            <v>0</v>
          </cell>
          <cell r="S23">
            <v>0</v>
          </cell>
        </row>
        <row r="24">
          <cell r="E24">
            <v>8090</v>
          </cell>
          <cell r="F24">
            <v>6627</v>
          </cell>
          <cell r="G24">
            <v>6586</v>
          </cell>
          <cell r="H24">
            <v>41</v>
          </cell>
          <cell r="I24">
            <v>41</v>
          </cell>
          <cell r="J24">
            <v>30</v>
          </cell>
          <cell r="K24">
            <v>0</v>
          </cell>
          <cell r="L24">
            <v>11</v>
          </cell>
          <cell r="M24">
            <v>0</v>
          </cell>
          <cell r="N24">
            <v>81</v>
          </cell>
          <cell r="O24">
            <v>31</v>
          </cell>
          <cell r="P24">
            <v>39</v>
          </cell>
          <cell r="Q24">
            <v>11</v>
          </cell>
          <cell r="R24">
            <v>0</v>
          </cell>
          <cell r="S24">
            <v>0</v>
          </cell>
        </row>
        <row r="25">
          <cell r="E25">
            <v>7926</v>
          </cell>
          <cell r="F25">
            <v>6349</v>
          </cell>
          <cell r="G25">
            <v>6322</v>
          </cell>
          <cell r="H25">
            <v>27</v>
          </cell>
          <cell r="I25">
            <v>25</v>
          </cell>
          <cell r="J25">
            <v>24</v>
          </cell>
          <cell r="K25">
            <v>0</v>
          </cell>
          <cell r="L25">
            <v>1</v>
          </cell>
          <cell r="M25">
            <v>2</v>
          </cell>
          <cell r="N25">
            <v>55</v>
          </cell>
          <cell r="O25">
            <v>16</v>
          </cell>
          <cell r="P25">
            <v>38</v>
          </cell>
          <cell r="Q25">
            <v>1</v>
          </cell>
          <cell r="R25">
            <v>0</v>
          </cell>
          <cell r="S25">
            <v>0</v>
          </cell>
        </row>
        <row r="26">
          <cell r="E26">
            <v>7793</v>
          </cell>
          <cell r="F26">
            <v>6276</v>
          </cell>
          <cell r="G26">
            <v>6208</v>
          </cell>
          <cell r="H26">
            <v>68</v>
          </cell>
          <cell r="I26">
            <v>64</v>
          </cell>
          <cell r="J26">
            <v>50</v>
          </cell>
          <cell r="K26">
            <v>5</v>
          </cell>
          <cell r="L26">
            <v>9</v>
          </cell>
          <cell r="M26">
            <v>4</v>
          </cell>
          <cell r="N26">
            <v>53</v>
          </cell>
          <cell r="O26">
            <v>19</v>
          </cell>
          <cell r="P26">
            <v>25</v>
          </cell>
          <cell r="Q26">
            <v>9</v>
          </cell>
          <cell r="R26">
            <v>0</v>
          </cell>
          <cell r="S26">
            <v>0</v>
          </cell>
        </row>
        <row r="27">
          <cell r="E27">
            <v>4721</v>
          </cell>
          <cell r="F27">
            <v>3789</v>
          </cell>
          <cell r="G27">
            <v>3700</v>
          </cell>
          <cell r="H27">
            <v>89</v>
          </cell>
          <cell r="I27">
            <v>89</v>
          </cell>
          <cell r="J27">
            <v>78</v>
          </cell>
          <cell r="K27">
            <v>0</v>
          </cell>
          <cell r="L27">
            <v>11</v>
          </cell>
          <cell r="M27">
            <v>0</v>
          </cell>
          <cell r="N27">
            <v>40</v>
          </cell>
          <cell r="O27">
            <v>11</v>
          </cell>
          <cell r="P27">
            <v>18</v>
          </cell>
          <cell r="Q27">
            <v>11</v>
          </cell>
          <cell r="R27">
            <v>0</v>
          </cell>
          <cell r="S27">
            <v>0</v>
          </cell>
        </row>
        <row r="28">
          <cell r="E28">
            <v>32979</v>
          </cell>
          <cell r="F28">
            <v>26602</v>
          </cell>
          <cell r="G28">
            <v>26448</v>
          </cell>
          <cell r="H28">
            <v>154</v>
          </cell>
          <cell r="I28">
            <v>154</v>
          </cell>
          <cell r="J28">
            <v>111</v>
          </cell>
          <cell r="K28">
            <v>0</v>
          </cell>
          <cell r="L28">
            <v>43</v>
          </cell>
          <cell r="M28">
            <v>0</v>
          </cell>
          <cell r="N28">
            <v>231</v>
          </cell>
          <cell r="O28">
            <v>74</v>
          </cell>
          <cell r="P28">
            <v>114</v>
          </cell>
          <cell r="Q28">
            <v>43</v>
          </cell>
          <cell r="R28">
            <v>0</v>
          </cell>
          <cell r="S28">
            <v>0</v>
          </cell>
        </row>
        <row r="29">
          <cell r="E29">
            <v>3293</v>
          </cell>
          <cell r="F29">
            <v>2628</v>
          </cell>
          <cell r="G29">
            <v>2573</v>
          </cell>
          <cell r="H29">
            <v>55</v>
          </cell>
          <cell r="I29">
            <v>55</v>
          </cell>
          <cell r="J29">
            <v>36</v>
          </cell>
          <cell r="K29">
            <v>0</v>
          </cell>
          <cell r="L29">
            <v>19</v>
          </cell>
          <cell r="M29">
            <v>0</v>
          </cell>
          <cell r="N29">
            <v>36</v>
          </cell>
          <cell r="O29">
            <v>8</v>
          </cell>
          <cell r="P29">
            <v>9</v>
          </cell>
          <cell r="Q29">
            <v>19</v>
          </cell>
          <cell r="R29">
            <v>0</v>
          </cell>
          <cell r="S29">
            <v>0</v>
          </cell>
        </row>
        <row r="30">
          <cell r="E30">
            <v>2755</v>
          </cell>
          <cell r="F30">
            <v>2177</v>
          </cell>
          <cell r="G30">
            <v>2169</v>
          </cell>
          <cell r="H30">
            <v>8</v>
          </cell>
          <cell r="I30">
            <v>8</v>
          </cell>
          <cell r="J30">
            <v>8</v>
          </cell>
          <cell r="K30">
            <v>0</v>
          </cell>
          <cell r="L30">
            <v>0</v>
          </cell>
          <cell r="M30">
            <v>0</v>
          </cell>
          <cell r="N30">
            <v>15</v>
          </cell>
          <cell r="O30">
            <v>5</v>
          </cell>
          <cell r="P30">
            <v>10</v>
          </cell>
          <cell r="Q30">
            <v>0</v>
          </cell>
          <cell r="R30">
            <v>0</v>
          </cell>
          <cell r="S30">
            <v>0</v>
          </cell>
        </row>
        <row r="31">
          <cell r="E31">
            <v>6158</v>
          </cell>
          <cell r="F31">
            <v>4833</v>
          </cell>
          <cell r="G31">
            <v>4794</v>
          </cell>
          <cell r="H31">
            <v>39</v>
          </cell>
          <cell r="I31">
            <v>39</v>
          </cell>
          <cell r="J31">
            <v>36</v>
          </cell>
          <cell r="K31">
            <v>0</v>
          </cell>
          <cell r="L31">
            <v>3</v>
          </cell>
          <cell r="M31">
            <v>0</v>
          </cell>
          <cell r="N31">
            <v>32</v>
          </cell>
          <cell r="O31">
            <v>13</v>
          </cell>
          <cell r="P31">
            <v>16</v>
          </cell>
          <cell r="Q31">
            <v>3</v>
          </cell>
          <cell r="R31">
            <v>0</v>
          </cell>
          <cell r="S31">
            <v>0</v>
          </cell>
        </row>
        <row r="32">
          <cell r="E32">
            <v>20773</v>
          </cell>
          <cell r="F32">
            <v>16964</v>
          </cell>
          <cell r="G32">
            <v>16912</v>
          </cell>
          <cell r="H32">
            <v>52</v>
          </cell>
          <cell r="I32">
            <v>52</v>
          </cell>
          <cell r="J32">
            <v>31</v>
          </cell>
          <cell r="K32">
            <v>0</v>
          </cell>
          <cell r="L32">
            <v>21</v>
          </cell>
          <cell r="M32">
            <v>0</v>
          </cell>
          <cell r="N32">
            <v>148</v>
          </cell>
          <cell r="O32">
            <v>48</v>
          </cell>
          <cell r="P32">
            <v>79</v>
          </cell>
          <cell r="Q32">
            <v>21</v>
          </cell>
          <cell r="R32">
            <v>0</v>
          </cell>
          <cell r="S32">
            <v>0</v>
          </cell>
        </row>
        <row r="33">
          <cell r="E33">
            <v>34072</v>
          </cell>
          <cell r="F33">
            <v>27174</v>
          </cell>
          <cell r="G33">
            <v>27004</v>
          </cell>
          <cell r="H33">
            <v>170</v>
          </cell>
          <cell r="I33">
            <v>169</v>
          </cell>
          <cell r="J33">
            <v>128</v>
          </cell>
          <cell r="K33">
            <v>0</v>
          </cell>
          <cell r="L33">
            <v>41</v>
          </cell>
          <cell r="M33">
            <v>1</v>
          </cell>
          <cell r="N33">
            <v>288</v>
          </cell>
          <cell r="O33">
            <v>83</v>
          </cell>
          <cell r="P33">
            <v>164</v>
          </cell>
          <cell r="Q33">
            <v>41</v>
          </cell>
          <cell r="R33">
            <v>0</v>
          </cell>
          <cell r="S33">
            <v>0</v>
          </cell>
        </row>
        <row r="34">
          <cell r="E34">
            <v>5256</v>
          </cell>
          <cell r="F34">
            <v>4108</v>
          </cell>
          <cell r="G34">
            <v>4067</v>
          </cell>
          <cell r="H34">
            <v>41</v>
          </cell>
          <cell r="I34">
            <v>41</v>
          </cell>
          <cell r="J34">
            <v>26</v>
          </cell>
          <cell r="K34">
            <v>0</v>
          </cell>
          <cell r="L34">
            <v>15</v>
          </cell>
          <cell r="M34">
            <v>0</v>
          </cell>
          <cell r="N34">
            <v>59</v>
          </cell>
          <cell r="O34">
            <v>16</v>
          </cell>
          <cell r="P34">
            <v>28</v>
          </cell>
          <cell r="Q34">
            <v>15</v>
          </cell>
          <cell r="R34">
            <v>0</v>
          </cell>
          <cell r="S34">
            <v>0</v>
          </cell>
        </row>
        <row r="35">
          <cell r="E35">
            <v>21358</v>
          </cell>
          <cell r="F35">
            <v>17102</v>
          </cell>
          <cell r="G35">
            <v>17031</v>
          </cell>
          <cell r="H35">
            <v>71</v>
          </cell>
          <cell r="I35">
            <v>70</v>
          </cell>
          <cell r="J35">
            <v>50</v>
          </cell>
          <cell r="K35">
            <v>0</v>
          </cell>
          <cell r="L35">
            <v>20</v>
          </cell>
          <cell r="M35">
            <v>1</v>
          </cell>
          <cell r="N35">
            <v>159</v>
          </cell>
          <cell r="O35">
            <v>47</v>
          </cell>
          <cell r="P35">
            <v>92</v>
          </cell>
          <cell r="Q35">
            <v>20</v>
          </cell>
          <cell r="R35">
            <v>0</v>
          </cell>
          <cell r="S35">
            <v>0</v>
          </cell>
        </row>
        <row r="36">
          <cell r="E36">
            <v>4047</v>
          </cell>
          <cell r="F36">
            <v>3253</v>
          </cell>
          <cell r="G36">
            <v>3216</v>
          </cell>
          <cell r="H36">
            <v>37</v>
          </cell>
          <cell r="I36">
            <v>37</v>
          </cell>
          <cell r="J36">
            <v>31</v>
          </cell>
          <cell r="K36">
            <v>0</v>
          </cell>
          <cell r="L36">
            <v>6</v>
          </cell>
          <cell r="M36">
            <v>0</v>
          </cell>
          <cell r="N36">
            <v>36</v>
          </cell>
          <cell r="O36">
            <v>8</v>
          </cell>
          <cell r="P36">
            <v>22</v>
          </cell>
          <cell r="Q36">
            <v>6</v>
          </cell>
          <cell r="R36">
            <v>0</v>
          </cell>
          <cell r="S36">
            <v>0</v>
          </cell>
        </row>
        <row r="37">
          <cell r="E37">
            <v>3411</v>
          </cell>
          <cell r="F37">
            <v>2711</v>
          </cell>
          <cell r="G37">
            <v>2690</v>
          </cell>
          <cell r="H37">
            <v>21</v>
          </cell>
          <cell r="I37">
            <v>21</v>
          </cell>
          <cell r="J37">
            <v>21</v>
          </cell>
          <cell r="K37">
            <v>0</v>
          </cell>
          <cell r="L37">
            <v>0</v>
          </cell>
          <cell r="M37">
            <v>0</v>
          </cell>
          <cell r="N37">
            <v>34</v>
          </cell>
          <cell r="O37">
            <v>12</v>
          </cell>
          <cell r="P37">
            <v>22</v>
          </cell>
          <cell r="Q37">
            <v>0</v>
          </cell>
          <cell r="R37">
            <v>0</v>
          </cell>
          <cell r="S37">
            <v>0</v>
          </cell>
        </row>
        <row r="38">
          <cell r="E38">
            <v>122333</v>
          </cell>
          <cell r="F38">
            <v>98077</v>
          </cell>
          <cell r="G38">
            <v>97289</v>
          </cell>
          <cell r="H38">
            <v>788</v>
          </cell>
          <cell r="I38">
            <v>785</v>
          </cell>
          <cell r="J38">
            <v>695</v>
          </cell>
          <cell r="K38">
            <v>10</v>
          </cell>
          <cell r="L38">
            <v>80</v>
          </cell>
          <cell r="M38">
            <v>3</v>
          </cell>
          <cell r="N38">
            <v>824</v>
          </cell>
          <cell r="O38">
            <v>399</v>
          </cell>
          <cell r="P38">
            <v>345</v>
          </cell>
          <cell r="Q38">
            <v>80</v>
          </cell>
          <cell r="R38">
            <v>0</v>
          </cell>
          <cell r="S38">
            <v>0</v>
          </cell>
        </row>
        <row r="39">
          <cell r="E39">
            <v>17039</v>
          </cell>
          <cell r="F39">
            <v>13626</v>
          </cell>
          <cell r="G39">
            <v>13544</v>
          </cell>
          <cell r="H39">
            <v>82</v>
          </cell>
          <cell r="I39">
            <v>82</v>
          </cell>
          <cell r="J39">
            <v>64</v>
          </cell>
          <cell r="K39">
            <v>1</v>
          </cell>
          <cell r="L39">
            <v>17</v>
          </cell>
          <cell r="M39">
            <v>0</v>
          </cell>
          <cell r="N39">
            <v>113</v>
          </cell>
          <cell r="O39">
            <v>52</v>
          </cell>
          <cell r="P39">
            <v>44</v>
          </cell>
          <cell r="Q39">
            <v>17</v>
          </cell>
          <cell r="R39">
            <v>0</v>
          </cell>
          <cell r="S39">
            <v>0</v>
          </cell>
        </row>
        <row r="40">
          <cell r="E40">
            <v>18534</v>
          </cell>
          <cell r="F40">
            <v>15247</v>
          </cell>
          <cell r="G40">
            <v>15222</v>
          </cell>
          <cell r="H40">
            <v>25</v>
          </cell>
          <cell r="I40">
            <v>25</v>
          </cell>
          <cell r="J40">
            <v>15</v>
          </cell>
          <cell r="K40">
            <v>0</v>
          </cell>
          <cell r="L40">
            <v>10</v>
          </cell>
          <cell r="M40">
            <v>0</v>
          </cell>
          <cell r="N40">
            <v>96</v>
          </cell>
          <cell r="O40">
            <v>22</v>
          </cell>
          <cell r="P40">
            <v>64</v>
          </cell>
          <cell r="Q40">
            <v>10</v>
          </cell>
          <cell r="R40">
            <v>0</v>
          </cell>
          <cell r="S40">
            <v>0</v>
          </cell>
        </row>
        <row r="41">
          <cell r="E41">
            <v>15712</v>
          </cell>
          <cell r="F41">
            <v>12758</v>
          </cell>
          <cell r="G41">
            <v>12734</v>
          </cell>
          <cell r="H41">
            <v>24</v>
          </cell>
          <cell r="I41">
            <v>23</v>
          </cell>
          <cell r="J41">
            <v>20</v>
          </cell>
          <cell r="K41">
            <v>0</v>
          </cell>
          <cell r="L41">
            <v>3</v>
          </cell>
          <cell r="M41">
            <v>1</v>
          </cell>
          <cell r="N41">
            <v>69</v>
          </cell>
          <cell r="O41">
            <v>33</v>
          </cell>
          <cell r="P41">
            <v>33</v>
          </cell>
          <cell r="Q41">
            <v>3</v>
          </cell>
          <cell r="R41">
            <v>0</v>
          </cell>
          <cell r="S41">
            <v>0</v>
          </cell>
        </row>
        <row r="42">
          <cell r="E42">
            <v>11271</v>
          </cell>
          <cell r="F42">
            <v>8875</v>
          </cell>
          <cell r="G42">
            <v>8739</v>
          </cell>
          <cell r="H42">
            <v>136</v>
          </cell>
          <cell r="I42">
            <v>136</v>
          </cell>
          <cell r="J42">
            <v>123</v>
          </cell>
          <cell r="K42">
            <v>1</v>
          </cell>
          <cell r="L42">
            <v>12</v>
          </cell>
          <cell r="M42">
            <v>0</v>
          </cell>
          <cell r="N42">
            <v>44</v>
          </cell>
          <cell r="O42">
            <v>14</v>
          </cell>
          <cell r="P42">
            <v>18</v>
          </cell>
          <cell r="Q42">
            <v>12</v>
          </cell>
          <cell r="R42">
            <v>0</v>
          </cell>
          <cell r="S42">
            <v>0</v>
          </cell>
        </row>
        <row r="43">
          <cell r="E43">
            <v>6440</v>
          </cell>
          <cell r="F43">
            <v>5062</v>
          </cell>
          <cell r="G43">
            <v>4947</v>
          </cell>
          <cell r="H43">
            <v>115</v>
          </cell>
          <cell r="I43">
            <v>115</v>
          </cell>
          <cell r="J43">
            <v>109</v>
          </cell>
          <cell r="K43">
            <v>0</v>
          </cell>
          <cell r="L43">
            <v>6</v>
          </cell>
          <cell r="M43">
            <v>0</v>
          </cell>
          <cell r="N43">
            <v>96</v>
          </cell>
          <cell r="O43">
            <v>67</v>
          </cell>
          <cell r="P43">
            <v>23</v>
          </cell>
          <cell r="Q43">
            <v>6</v>
          </cell>
          <cell r="R43">
            <v>0</v>
          </cell>
          <cell r="S43">
            <v>0</v>
          </cell>
        </row>
        <row r="44">
          <cell r="E44">
            <v>7746</v>
          </cell>
          <cell r="F44">
            <v>6280</v>
          </cell>
          <cell r="G44">
            <v>6252</v>
          </cell>
          <cell r="H44">
            <v>28</v>
          </cell>
          <cell r="I44">
            <v>28</v>
          </cell>
          <cell r="J44">
            <v>22</v>
          </cell>
          <cell r="K44">
            <v>0</v>
          </cell>
          <cell r="L44">
            <v>6</v>
          </cell>
          <cell r="M44">
            <v>0</v>
          </cell>
          <cell r="N44">
            <v>93</v>
          </cell>
          <cell r="O44">
            <v>65</v>
          </cell>
          <cell r="P44">
            <v>22</v>
          </cell>
          <cell r="Q44">
            <v>6</v>
          </cell>
          <cell r="R44">
            <v>0</v>
          </cell>
          <cell r="S44">
            <v>0</v>
          </cell>
        </row>
        <row r="45">
          <cell r="E45">
            <v>7203</v>
          </cell>
          <cell r="F45">
            <v>5696</v>
          </cell>
          <cell r="G45">
            <v>5636</v>
          </cell>
          <cell r="H45">
            <v>60</v>
          </cell>
          <cell r="I45">
            <v>58</v>
          </cell>
          <cell r="J45">
            <v>57</v>
          </cell>
          <cell r="K45">
            <v>0</v>
          </cell>
          <cell r="L45">
            <v>1</v>
          </cell>
          <cell r="M45">
            <v>2</v>
          </cell>
          <cell r="N45">
            <v>30</v>
          </cell>
          <cell r="O45">
            <v>10</v>
          </cell>
          <cell r="P45">
            <v>19</v>
          </cell>
          <cell r="Q45">
            <v>1</v>
          </cell>
          <cell r="R45">
            <v>0</v>
          </cell>
          <cell r="S45">
            <v>0</v>
          </cell>
        </row>
        <row r="46">
          <cell r="E46">
            <v>3327</v>
          </cell>
          <cell r="F46">
            <v>2736</v>
          </cell>
          <cell r="G46">
            <v>2711</v>
          </cell>
          <cell r="H46">
            <v>25</v>
          </cell>
          <cell r="I46">
            <v>25</v>
          </cell>
          <cell r="J46">
            <v>21</v>
          </cell>
          <cell r="K46">
            <v>1</v>
          </cell>
          <cell r="L46">
            <v>3</v>
          </cell>
          <cell r="M46">
            <v>0</v>
          </cell>
          <cell r="N46">
            <v>18</v>
          </cell>
          <cell r="O46">
            <v>7</v>
          </cell>
          <cell r="P46">
            <v>8</v>
          </cell>
          <cell r="Q46">
            <v>3</v>
          </cell>
          <cell r="R46">
            <v>0</v>
          </cell>
          <cell r="S46">
            <v>0</v>
          </cell>
        </row>
        <row r="47">
          <cell r="E47">
            <v>13532</v>
          </cell>
          <cell r="F47">
            <v>10876</v>
          </cell>
          <cell r="G47">
            <v>10833</v>
          </cell>
          <cell r="H47">
            <v>43</v>
          </cell>
          <cell r="I47">
            <v>43</v>
          </cell>
          <cell r="J47">
            <v>34</v>
          </cell>
          <cell r="K47">
            <v>0</v>
          </cell>
          <cell r="L47">
            <v>9</v>
          </cell>
          <cell r="M47">
            <v>0</v>
          </cell>
          <cell r="N47">
            <v>140</v>
          </cell>
          <cell r="O47">
            <v>95</v>
          </cell>
          <cell r="P47">
            <v>36</v>
          </cell>
          <cell r="Q47">
            <v>9</v>
          </cell>
          <cell r="R47">
            <v>0</v>
          </cell>
          <cell r="S47">
            <v>0</v>
          </cell>
        </row>
        <row r="48">
          <cell r="E48">
            <v>8456</v>
          </cell>
          <cell r="F48">
            <v>6796</v>
          </cell>
          <cell r="G48">
            <v>6704</v>
          </cell>
          <cell r="H48">
            <v>92</v>
          </cell>
          <cell r="I48">
            <v>92</v>
          </cell>
          <cell r="J48">
            <v>82</v>
          </cell>
          <cell r="K48">
            <v>0</v>
          </cell>
          <cell r="L48">
            <v>10</v>
          </cell>
          <cell r="M48">
            <v>0</v>
          </cell>
          <cell r="N48">
            <v>56</v>
          </cell>
          <cell r="O48">
            <v>15</v>
          </cell>
          <cell r="P48">
            <v>31</v>
          </cell>
          <cell r="Q48">
            <v>10</v>
          </cell>
          <cell r="R48">
            <v>0</v>
          </cell>
          <cell r="S48">
            <v>0</v>
          </cell>
        </row>
        <row r="49">
          <cell r="E49">
            <v>8950</v>
          </cell>
          <cell r="F49">
            <v>6869</v>
          </cell>
          <cell r="G49">
            <v>6731</v>
          </cell>
          <cell r="H49">
            <v>138</v>
          </cell>
          <cell r="I49">
            <v>138</v>
          </cell>
          <cell r="J49">
            <v>128</v>
          </cell>
          <cell r="K49">
            <v>7</v>
          </cell>
          <cell r="L49">
            <v>3</v>
          </cell>
          <cell r="M49">
            <v>0</v>
          </cell>
          <cell r="N49">
            <v>53</v>
          </cell>
          <cell r="O49">
            <v>12</v>
          </cell>
          <cell r="P49">
            <v>38</v>
          </cell>
          <cell r="Q49">
            <v>3</v>
          </cell>
          <cell r="R49">
            <v>0</v>
          </cell>
          <cell r="S49">
            <v>0</v>
          </cell>
        </row>
        <row r="50">
          <cell r="E50">
            <v>4123</v>
          </cell>
          <cell r="F50">
            <v>3256</v>
          </cell>
          <cell r="G50">
            <v>3236</v>
          </cell>
          <cell r="H50">
            <v>20</v>
          </cell>
          <cell r="I50">
            <v>20</v>
          </cell>
          <cell r="J50">
            <v>20</v>
          </cell>
          <cell r="K50">
            <v>0</v>
          </cell>
          <cell r="L50">
            <v>0</v>
          </cell>
          <cell r="M50">
            <v>0</v>
          </cell>
          <cell r="N50">
            <v>16</v>
          </cell>
          <cell r="O50">
            <v>7</v>
          </cell>
          <cell r="P50">
            <v>9</v>
          </cell>
          <cell r="Q50">
            <v>0</v>
          </cell>
          <cell r="R50">
            <v>0</v>
          </cell>
          <cell r="S50">
            <v>0</v>
          </cell>
        </row>
        <row r="51">
          <cell r="E51">
            <v>56396</v>
          </cell>
          <cell r="F51">
            <v>45708</v>
          </cell>
          <cell r="G51">
            <v>45510</v>
          </cell>
          <cell r="H51">
            <v>198</v>
          </cell>
          <cell r="I51">
            <v>197</v>
          </cell>
          <cell r="J51">
            <v>150</v>
          </cell>
          <cell r="K51">
            <v>0</v>
          </cell>
          <cell r="L51">
            <v>47</v>
          </cell>
          <cell r="M51">
            <v>1</v>
          </cell>
          <cell r="N51">
            <v>344</v>
          </cell>
          <cell r="O51">
            <v>109</v>
          </cell>
          <cell r="P51">
            <v>188</v>
          </cell>
          <cell r="Q51">
            <v>47</v>
          </cell>
          <cell r="R51">
            <v>0</v>
          </cell>
          <cell r="S51">
            <v>0</v>
          </cell>
        </row>
        <row r="52">
          <cell r="E52">
            <v>11952</v>
          </cell>
          <cell r="F52">
            <v>9473</v>
          </cell>
          <cell r="G52">
            <v>9455</v>
          </cell>
          <cell r="H52">
            <v>18</v>
          </cell>
          <cell r="I52">
            <v>18</v>
          </cell>
          <cell r="J52">
            <v>8</v>
          </cell>
          <cell r="K52">
            <v>0</v>
          </cell>
          <cell r="L52">
            <v>10</v>
          </cell>
          <cell r="M52">
            <v>0</v>
          </cell>
          <cell r="N52">
            <v>76</v>
          </cell>
          <cell r="O52">
            <v>31</v>
          </cell>
          <cell r="P52">
            <v>35</v>
          </cell>
          <cell r="Q52">
            <v>10</v>
          </cell>
          <cell r="R52">
            <v>0</v>
          </cell>
          <cell r="S52">
            <v>0</v>
          </cell>
        </row>
        <row r="53">
          <cell r="E53">
            <v>9141</v>
          </cell>
          <cell r="F53">
            <v>7432</v>
          </cell>
          <cell r="G53">
            <v>7404</v>
          </cell>
          <cell r="H53">
            <v>28</v>
          </cell>
          <cell r="I53">
            <v>28</v>
          </cell>
          <cell r="J53">
            <v>24</v>
          </cell>
          <cell r="K53">
            <v>0</v>
          </cell>
          <cell r="L53">
            <v>4</v>
          </cell>
          <cell r="M53">
            <v>0</v>
          </cell>
          <cell r="N53">
            <v>50</v>
          </cell>
          <cell r="O53">
            <v>12</v>
          </cell>
          <cell r="P53">
            <v>34</v>
          </cell>
          <cell r="Q53">
            <v>4</v>
          </cell>
          <cell r="R53">
            <v>0</v>
          </cell>
          <cell r="S53">
            <v>0</v>
          </cell>
        </row>
        <row r="54">
          <cell r="E54">
            <v>27200</v>
          </cell>
          <cell r="F54">
            <v>21999</v>
          </cell>
          <cell r="G54">
            <v>21915</v>
          </cell>
          <cell r="H54">
            <v>84</v>
          </cell>
          <cell r="I54">
            <v>84</v>
          </cell>
          <cell r="J54">
            <v>65</v>
          </cell>
          <cell r="K54">
            <v>0</v>
          </cell>
          <cell r="L54">
            <v>19</v>
          </cell>
          <cell r="M54">
            <v>0</v>
          </cell>
          <cell r="N54">
            <v>146</v>
          </cell>
          <cell r="O54">
            <v>43</v>
          </cell>
          <cell r="P54">
            <v>84</v>
          </cell>
          <cell r="Q54">
            <v>19</v>
          </cell>
          <cell r="R54">
            <v>0</v>
          </cell>
          <cell r="S54">
            <v>0</v>
          </cell>
        </row>
        <row r="55">
          <cell r="E55">
            <v>8103</v>
          </cell>
          <cell r="F55">
            <v>6804</v>
          </cell>
          <cell r="G55">
            <v>6736</v>
          </cell>
          <cell r="H55">
            <v>68</v>
          </cell>
          <cell r="I55">
            <v>67</v>
          </cell>
          <cell r="J55">
            <v>53</v>
          </cell>
          <cell r="K55">
            <v>0</v>
          </cell>
          <cell r="L55">
            <v>14</v>
          </cell>
          <cell r="M55">
            <v>1</v>
          </cell>
          <cell r="N55">
            <v>72</v>
          </cell>
          <cell r="O55">
            <v>23</v>
          </cell>
          <cell r="P55">
            <v>35</v>
          </cell>
          <cell r="Q55">
            <v>14</v>
          </cell>
          <cell r="R55">
            <v>0</v>
          </cell>
          <cell r="S55">
            <v>0</v>
          </cell>
        </row>
        <row r="56">
          <cell r="E56">
            <v>69866</v>
          </cell>
          <cell r="F56">
            <v>56494</v>
          </cell>
          <cell r="G56">
            <v>56159</v>
          </cell>
          <cell r="H56">
            <v>335</v>
          </cell>
          <cell r="I56">
            <v>335</v>
          </cell>
          <cell r="J56">
            <v>283</v>
          </cell>
          <cell r="K56">
            <v>4</v>
          </cell>
          <cell r="L56">
            <v>48</v>
          </cell>
          <cell r="M56">
            <v>0</v>
          </cell>
          <cell r="N56">
            <v>522</v>
          </cell>
          <cell r="O56">
            <v>175</v>
          </cell>
          <cell r="P56">
            <v>299</v>
          </cell>
          <cell r="Q56">
            <v>48</v>
          </cell>
          <cell r="R56">
            <v>0</v>
          </cell>
          <cell r="S56">
            <v>0</v>
          </cell>
        </row>
        <row r="57">
          <cell r="E57">
            <v>22961</v>
          </cell>
          <cell r="F57">
            <v>19199</v>
          </cell>
          <cell r="G57">
            <v>19151</v>
          </cell>
          <cell r="H57">
            <v>48</v>
          </cell>
          <cell r="I57">
            <v>48</v>
          </cell>
          <cell r="J57">
            <v>40</v>
          </cell>
          <cell r="K57">
            <v>0</v>
          </cell>
          <cell r="L57">
            <v>8</v>
          </cell>
          <cell r="M57">
            <v>0</v>
          </cell>
          <cell r="N57">
            <v>240</v>
          </cell>
          <cell r="O57">
            <v>100</v>
          </cell>
          <cell r="P57">
            <v>132</v>
          </cell>
          <cell r="Q57">
            <v>8</v>
          </cell>
          <cell r="R57">
            <v>0</v>
          </cell>
          <cell r="S57">
            <v>0</v>
          </cell>
        </row>
        <row r="58">
          <cell r="E58">
            <v>6721</v>
          </cell>
          <cell r="F58">
            <v>5462</v>
          </cell>
          <cell r="G58">
            <v>5414</v>
          </cell>
          <cell r="H58">
            <v>48</v>
          </cell>
          <cell r="I58">
            <v>48</v>
          </cell>
          <cell r="J58">
            <v>40</v>
          </cell>
          <cell r="K58">
            <v>1</v>
          </cell>
          <cell r="L58">
            <v>7</v>
          </cell>
          <cell r="M58">
            <v>0</v>
          </cell>
          <cell r="N58">
            <v>25</v>
          </cell>
          <cell r="O58">
            <v>3</v>
          </cell>
          <cell r="P58">
            <v>15</v>
          </cell>
          <cell r="Q58">
            <v>7</v>
          </cell>
          <cell r="R58">
            <v>0</v>
          </cell>
          <cell r="S58">
            <v>0</v>
          </cell>
        </row>
        <row r="59">
          <cell r="E59">
            <v>3751</v>
          </cell>
          <cell r="F59">
            <v>3058</v>
          </cell>
          <cell r="G59">
            <v>3007</v>
          </cell>
          <cell r="H59">
            <v>51</v>
          </cell>
          <cell r="I59">
            <v>51</v>
          </cell>
          <cell r="J59">
            <v>46</v>
          </cell>
          <cell r="K59">
            <v>3</v>
          </cell>
          <cell r="L59">
            <v>2</v>
          </cell>
          <cell r="M59">
            <v>0</v>
          </cell>
          <cell r="N59">
            <v>20</v>
          </cell>
          <cell r="O59">
            <v>6</v>
          </cell>
          <cell r="P59">
            <v>12</v>
          </cell>
          <cell r="Q59">
            <v>2</v>
          </cell>
          <cell r="R59">
            <v>0</v>
          </cell>
          <cell r="S59">
            <v>0</v>
          </cell>
        </row>
        <row r="60">
          <cell r="E60">
            <v>5337</v>
          </cell>
          <cell r="F60">
            <v>4349</v>
          </cell>
          <cell r="G60">
            <v>4287</v>
          </cell>
          <cell r="H60">
            <v>62</v>
          </cell>
          <cell r="I60">
            <v>62</v>
          </cell>
          <cell r="J60">
            <v>46</v>
          </cell>
          <cell r="K60">
            <v>0</v>
          </cell>
          <cell r="L60">
            <v>16</v>
          </cell>
          <cell r="M60">
            <v>0</v>
          </cell>
          <cell r="N60">
            <v>44</v>
          </cell>
          <cell r="O60">
            <v>5</v>
          </cell>
          <cell r="P60">
            <v>23</v>
          </cell>
          <cell r="Q60">
            <v>16</v>
          </cell>
          <cell r="R60">
            <v>0</v>
          </cell>
          <cell r="S60">
            <v>0</v>
          </cell>
        </row>
        <row r="61">
          <cell r="E61">
            <v>5781</v>
          </cell>
          <cell r="F61">
            <v>4574</v>
          </cell>
          <cell r="G61">
            <v>4557</v>
          </cell>
          <cell r="H61">
            <v>17</v>
          </cell>
          <cell r="I61">
            <v>17</v>
          </cell>
          <cell r="J61">
            <v>13</v>
          </cell>
          <cell r="K61">
            <v>0</v>
          </cell>
          <cell r="L61">
            <v>4</v>
          </cell>
          <cell r="M61">
            <v>0</v>
          </cell>
          <cell r="N61">
            <v>39</v>
          </cell>
          <cell r="O61">
            <v>8</v>
          </cell>
          <cell r="P61">
            <v>27</v>
          </cell>
          <cell r="Q61">
            <v>4</v>
          </cell>
          <cell r="R61">
            <v>0</v>
          </cell>
          <cell r="S61">
            <v>0</v>
          </cell>
        </row>
        <row r="62">
          <cell r="E62">
            <v>12617</v>
          </cell>
          <cell r="F62">
            <v>9816</v>
          </cell>
          <cell r="G62">
            <v>9745</v>
          </cell>
          <cell r="H62">
            <v>71</v>
          </cell>
          <cell r="I62">
            <v>71</v>
          </cell>
          <cell r="J62">
            <v>64</v>
          </cell>
          <cell r="K62">
            <v>0</v>
          </cell>
          <cell r="L62">
            <v>7</v>
          </cell>
          <cell r="M62">
            <v>0</v>
          </cell>
          <cell r="N62">
            <v>70</v>
          </cell>
          <cell r="O62">
            <v>18</v>
          </cell>
          <cell r="P62">
            <v>45</v>
          </cell>
          <cell r="Q62">
            <v>7</v>
          </cell>
          <cell r="R62">
            <v>0</v>
          </cell>
          <cell r="S62">
            <v>0</v>
          </cell>
        </row>
        <row r="63">
          <cell r="E63">
            <v>6003</v>
          </cell>
          <cell r="F63">
            <v>4842</v>
          </cell>
          <cell r="G63">
            <v>4820</v>
          </cell>
          <cell r="H63">
            <v>22</v>
          </cell>
          <cell r="I63">
            <v>22</v>
          </cell>
          <cell r="J63">
            <v>18</v>
          </cell>
          <cell r="K63">
            <v>0</v>
          </cell>
          <cell r="L63">
            <v>4</v>
          </cell>
          <cell r="M63">
            <v>0</v>
          </cell>
          <cell r="N63">
            <v>42</v>
          </cell>
          <cell r="O63">
            <v>16</v>
          </cell>
          <cell r="P63">
            <v>22</v>
          </cell>
          <cell r="Q63">
            <v>4</v>
          </cell>
          <cell r="R63">
            <v>0</v>
          </cell>
          <cell r="S63">
            <v>0</v>
          </cell>
        </row>
        <row r="64">
          <cell r="E64">
            <v>6695</v>
          </cell>
          <cell r="F64">
            <v>5194</v>
          </cell>
          <cell r="G64">
            <v>5178</v>
          </cell>
          <cell r="H64">
            <v>16</v>
          </cell>
          <cell r="I64">
            <v>16</v>
          </cell>
          <cell r="J64">
            <v>16</v>
          </cell>
          <cell r="K64">
            <v>0</v>
          </cell>
          <cell r="L64">
            <v>0</v>
          </cell>
          <cell r="M64">
            <v>0</v>
          </cell>
          <cell r="N64">
            <v>42</v>
          </cell>
          <cell r="O64">
            <v>19</v>
          </cell>
          <cell r="P64">
            <v>23</v>
          </cell>
          <cell r="Q64">
            <v>0</v>
          </cell>
          <cell r="R64">
            <v>0</v>
          </cell>
          <cell r="S64">
            <v>0</v>
          </cell>
        </row>
        <row r="65">
          <cell r="E65">
            <v>27116</v>
          </cell>
          <cell r="F65">
            <v>21638</v>
          </cell>
          <cell r="G65">
            <v>21548</v>
          </cell>
          <cell r="H65">
            <v>90</v>
          </cell>
          <cell r="I65">
            <v>90</v>
          </cell>
          <cell r="J65">
            <v>73</v>
          </cell>
          <cell r="K65">
            <v>1</v>
          </cell>
          <cell r="L65">
            <v>16</v>
          </cell>
          <cell r="M65">
            <v>0</v>
          </cell>
          <cell r="N65">
            <v>180</v>
          </cell>
          <cell r="O65">
            <v>54</v>
          </cell>
          <cell r="P65">
            <v>110</v>
          </cell>
          <cell r="Q65">
            <v>16</v>
          </cell>
          <cell r="R65">
            <v>0</v>
          </cell>
          <cell r="S65">
            <v>0</v>
          </cell>
        </row>
        <row r="66">
          <cell r="E66">
            <v>3880</v>
          </cell>
          <cell r="F66">
            <v>3235</v>
          </cell>
          <cell r="G66">
            <v>3215</v>
          </cell>
          <cell r="H66">
            <v>20</v>
          </cell>
          <cell r="I66">
            <v>20</v>
          </cell>
          <cell r="J66">
            <v>18</v>
          </cell>
          <cell r="K66">
            <v>0</v>
          </cell>
          <cell r="L66">
            <v>2</v>
          </cell>
          <cell r="M66">
            <v>0</v>
          </cell>
          <cell r="N66">
            <v>25</v>
          </cell>
          <cell r="O66">
            <v>7</v>
          </cell>
          <cell r="P66">
            <v>16</v>
          </cell>
          <cell r="Q66">
            <v>2</v>
          </cell>
          <cell r="R66">
            <v>0</v>
          </cell>
          <cell r="S66">
            <v>0</v>
          </cell>
        </row>
        <row r="67">
          <cell r="E67">
            <v>3069</v>
          </cell>
          <cell r="F67">
            <v>2449</v>
          </cell>
          <cell r="G67">
            <v>2433</v>
          </cell>
          <cell r="H67">
            <v>16</v>
          </cell>
          <cell r="I67">
            <v>16</v>
          </cell>
          <cell r="J67">
            <v>15</v>
          </cell>
          <cell r="K67">
            <v>1</v>
          </cell>
          <cell r="L67">
            <v>0</v>
          </cell>
          <cell r="M67">
            <v>0</v>
          </cell>
          <cell r="N67">
            <v>30</v>
          </cell>
          <cell r="O67">
            <v>5</v>
          </cell>
          <cell r="P67">
            <v>25</v>
          </cell>
          <cell r="Q67">
            <v>0</v>
          </cell>
          <cell r="R67">
            <v>0</v>
          </cell>
          <cell r="S67">
            <v>0</v>
          </cell>
        </row>
        <row r="68">
          <cell r="E68">
            <v>20167</v>
          </cell>
          <cell r="F68">
            <v>15954</v>
          </cell>
          <cell r="G68">
            <v>15900</v>
          </cell>
          <cell r="H68">
            <v>54</v>
          </cell>
          <cell r="I68">
            <v>54</v>
          </cell>
          <cell r="J68">
            <v>40</v>
          </cell>
          <cell r="K68">
            <v>0</v>
          </cell>
          <cell r="L68">
            <v>14</v>
          </cell>
          <cell r="M68">
            <v>0</v>
          </cell>
          <cell r="N68">
            <v>125</v>
          </cell>
          <cell r="O68">
            <v>42</v>
          </cell>
          <cell r="P68">
            <v>69</v>
          </cell>
          <cell r="Q68">
            <v>14</v>
          </cell>
          <cell r="R68">
            <v>0</v>
          </cell>
          <cell r="S68">
            <v>0</v>
          </cell>
        </row>
        <row r="69">
          <cell r="E69">
            <v>22911</v>
          </cell>
          <cell r="F69">
            <v>18774</v>
          </cell>
          <cell r="G69">
            <v>18672</v>
          </cell>
          <cell r="H69">
            <v>102</v>
          </cell>
          <cell r="I69">
            <v>101</v>
          </cell>
          <cell r="J69">
            <v>89</v>
          </cell>
          <cell r="K69">
            <v>0</v>
          </cell>
          <cell r="L69">
            <v>12</v>
          </cell>
          <cell r="M69">
            <v>1</v>
          </cell>
          <cell r="N69">
            <v>293</v>
          </cell>
          <cell r="O69">
            <v>169</v>
          </cell>
          <cell r="P69">
            <v>112</v>
          </cell>
          <cell r="Q69">
            <v>12</v>
          </cell>
          <cell r="R69">
            <v>0</v>
          </cell>
          <cell r="S69">
            <v>0</v>
          </cell>
        </row>
        <row r="70">
          <cell r="E70">
            <v>3020</v>
          </cell>
          <cell r="F70">
            <v>2452</v>
          </cell>
          <cell r="G70">
            <v>2436</v>
          </cell>
          <cell r="H70">
            <v>16</v>
          </cell>
          <cell r="I70">
            <v>16</v>
          </cell>
          <cell r="J70">
            <v>16</v>
          </cell>
          <cell r="K70">
            <v>0</v>
          </cell>
          <cell r="L70">
            <v>0</v>
          </cell>
          <cell r="M70">
            <v>0</v>
          </cell>
          <cell r="N70">
            <v>20</v>
          </cell>
          <cell r="O70">
            <v>11</v>
          </cell>
          <cell r="P70">
            <v>9</v>
          </cell>
          <cell r="Q70">
            <v>0</v>
          </cell>
          <cell r="R70">
            <v>0</v>
          </cell>
          <cell r="S70">
            <v>0</v>
          </cell>
        </row>
        <row r="71">
          <cell r="E71">
            <v>3343</v>
          </cell>
          <cell r="F71">
            <v>2730</v>
          </cell>
          <cell r="G71">
            <v>2704</v>
          </cell>
          <cell r="H71">
            <v>26</v>
          </cell>
          <cell r="I71">
            <v>26</v>
          </cell>
          <cell r="J71">
            <v>25</v>
          </cell>
          <cell r="K71">
            <v>0</v>
          </cell>
          <cell r="L71">
            <v>1</v>
          </cell>
          <cell r="M71">
            <v>0</v>
          </cell>
          <cell r="N71">
            <v>28</v>
          </cell>
          <cell r="O71">
            <v>10</v>
          </cell>
          <cell r="P71">
            <v>17</v>
          </cell>
          <cell r="Q71">
            <v>1</v>
          </cell>
          <cell r="R71">
            <v>0</v>
          </cell>
          <cell r="S71">
            <v>0</v>
          </cell>
        </row>
        <row r="72">
          <cell r="E72">
            <v>16548</v>
          </cell>
          <cell r="F72">
            <v>13592</v>
          </cell>
          <cell r="G72">
            <v>13532</v>
          </cell>
          <cell r="H72">
            <v>60</v>
          </cell>
          <cell r="I72">
            <v>59</v>
          </cell>
          <cell r="J72">
            <v>48</v>
          </cell>
          <cell r="K72">
            <v>0</v>
          </cell>
          <cell r="L72">
            <v>11</v>
          </cell>
          <cell r="M72">
            <v>1</v>
          </cell>
          <cell r="N72">
            <v>245</v>
          </cell>
          <cell r="O72">
            <v>148</v>
          </cell>
          <cell r="P72">
            <v>86</v>
          </cell>
          <cell r="Q72">
            <v>11</v>
          </cell>
          <cell r="R72">
            <v>0</v>
          </cell>
          <cell r="S7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jestr_wyborcow_20170711_0900"/>
    </sheetNames>
    <sheetDataSet>
      <sheetData sheetId="0">
        <row r="74">
          <cell r="E74">
            <v>160772</v>
          </cell>
          <cell r="F74">
            <v>131965</v>
          </cell>
          <cell r="G74">
            <v>131438</v>
          </cell>
          <cell r="H74">
            <v>527</v>
          </cell>
          <cell r="I74">
            <v>518</v>
          </cell>
          <cell r="J74">
            <v>373</v>
          </cell>
          <cell r="K74">
            <v>0</v>
          </cell>
          <cell r="L74">
            <v>145</v>
          </cell>
          <cell r="M74">
            <v>9</v>
          </cell>
          <cell r="N74">
            <v>1444</v>
          </cell>
          <cell r="O74">
            <v>338</v>
          </cell>
          <cell r="P74">
            <v>961</v>
          </cell>
          <cell r="Q74">
            <v>145</v>
          </cell>
          <cell r="R74">
            <v>0</v>
          </cell>
          <cell r="S74">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BLĄGgminy_dane_zbiorcze_20170"/>
    </sheetNames>
    <sheetDataSet>
      <sheetData sheetId="0">
        <row r="57">
          <cell r="F57">
            <v>616609</v>
          </cell>
          <cell r="G57">
            <v>499368</v>
          </cell>
          <cell r="H57">
            <v>496979</v>
          </cell>
          <cell r="I57">
            <v>2389</v>
          </cell>
          <cell r="J57">
            <v>2382</v>
          </cell>
          <cell r="K57">
            <v>1780</v>
          </cell>
          <cell r="L57">
            <v>95</v>
          </cell>
          <cell r="M57">
            <v>507</v>
          </cell>
          <cell r="N57">
            <v>7</v>
          </cell>
          <cell r="O57">
            <v>4368</v>
          </cell>
          <cell r="P57">
            <v>1606</v>
          </cell>
          <cell r="Q57">
            <v>2255</v>
          </cell>
          <cell r="R57">
            <v>507</v>
          </cell>
          <cell r="S57">
            <v>0</v>
          </cell>
          <cell r="T57">
            <v>0</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0"/>
  <sheetViews>
    <sheetView tabSelected="1" zoomScale="90" zoomScaleNormal="90" workbookViewId="0">
      <pane ySplit="4" topLeftCell="A5" activePane="bottomLeft" state="frozen"/>
      <selection pane="bottomLeft" sqref="A1:G1"/>
    </sheetView>
  </sheetViews>
  <sheetFormatPr defaultRowHeight="12.75" x14ac:dyDescent="0.2"/>
  <cols>
    <col min="1" max="1" width="9" customWidth="1"/>
    <col min="2" max="2" width="30.7109375" customWidth="1"/>
    <col min="3" max="3" width="13.5703125" style="14" customWidth="1"/>
    <col min="4" max="4" width="11.42578125" style="14" customWidth="1"/>
    <col min="5" max="5" width="12.85546875" style="14" customWidth="1"/>
    <col min="6" max="6" width="19.5703125" style="14" customWidth="1"/>
    <col min="7" max="7" width="10.85546875" style="14" customWidth="1"/>
    <col min="8" max="8" width="12" style="14" customWidth="1"/>
    <col min="9" max="10" width="12.42578125" style="14" customWidth="1"/>
    <col min="11" max="11" width="11.42578125" style="14" customWidth="1"/>
    <col min="12" max="12" width="12.28515625" style="14" customWidth="1"/>
    <col min="13" max="15" width="11.42578125" style="14" customWidth="1"/>
    <col min="16" max="16" width="12.42578125" style="14" customWidth="1"/>
    <col min="17" max="17" width="12.5703125" style="14" customWidth="1"/>
    <col min="18" max="19" width="11.42578125" style="14" customWidth="1"/>
    <col min="20" max="247" width="11.42578125" customWidth="1"/>
  </cols>
  <sheetData>
    <row r="1" spans="1:32" ht="16.5" thickBot="1" x14ac:dyDescent="0.3">
      <c r="A1" s="36" t="s">
        <v>125</v>
      </c>
      <c r="B1" s="36"/>
      <c r="C1" s="36"/>
      <c r="D1" s="36"/>
      <c r="E1" s="36"/>
      <c r="F1" s="36"/>
      <c r="G1" s="36"/>
      <c r="H1" s="37" t="s">
        <v>166</v>
      </c>
      <c r="I1" s="38"/>
      <c r="J1" s="38"/>
      <c r="K1" s="38"/>
      <c r="L1" s="38"/>
      <c r="M1" s="38"/>
      <c r="N1" s="38"/>
      <c r="O1" s="38"/>
      <c r="P1" s="38"/>
      <c r="Q1" s="38"/>
      <c r="R1" s="11"/>
      <c r="S1" s="11"/>
      <c r="T1" s="10"/>
      <c r="U1" s="10"/>
    </row>
    <row r="2" spans="1:32" ht="26.25" customHeight="1" thickBot="1" x14ac:dyDescent="0.25">
      <c r="A2" s="39" t="s">
        <v>0</v>
      </c>
      <c r="B2" s="41" t="s">
        <v>1</v>
      </c>
      <c r="C2" s="41" t="s">
        <v>2</v>
      </c>
      <c r="D2" s="46" t="s">
        <v>161</v>
      </c>
      <c r="E2" s="47"/>
      <c r="F2" s="47"/>
      <c r="G2" s="41" t="s">
        <v>163</v>
      </c>
      <c r="H2" s="49"/>
      <c r="I2" s="49"/>
      <c r="J2" s="49"/>
      <c r="K2" s="49"/>
      <c r="L2" s="49"/>
      <c r="M2" s="49"/>
      <c r="N2" s="49"/>
      <c r="O2" s="49"/>
      <c r="P2" s="49"/>
      <c r="Q2" s="49"/>
      <c r="R2" s="11"/>
      <c r="S2" s="11"/>
      <c r="T2" s="10"/>
      <c r="U2" s="10"/>
    </row>
    <row r="3" spans="1:32" ht="23.25" customHeight="1" thickBot="1" x14ac:dyDescent="0.25">
      <c r="A3" s="40"/>
      <c r="B3" s="42"/>
      <c r="C3" s="42"/>
      <c r="D3" s="43" t="s">
        <v>3</v>
      </c>
      <c r="E3" s="41" t="s">
        <v>164</v>
      </c>
      <c r="F3" s="41" t="s">
        <v>162</v>
      </c>
      <c r="G3" s="48" t="s">
        <v>144</v>
      </c>
      <c r="H3" s="48"/>
      <c r="I3" s="48"/>
      <c r="J3" s="48"/>
      <c r="K3" s="48"/>
      <c r="L3" s="45" t="s">
        <v>143</v>
      </c>
      <c r="M3" s="45"/>
      <c r="N3" s="45"/>
      <c r="O3" s="45"/>
      <c r="P3" s="45"/>
      <c r="Q3" s="45"/>
      <c r="R3" s="11"/>
      <c r="S3" s="11"/>
      <c r="T3" s="10"/>
      <c r="U3" s="10"/>
    </row>
    <row r="4" spans="1:32" ht="54.95" customHeight="1" thickBot="1" x14ac:dyDescent="0.25">
      <c r="A4" s="40"/>
      <c r="B4" s="42"/>
      <c r="C4" s="42"/>
      <c r="D4" s="43"/>
      <c r="E4" s="44"/>
      <c r="F4" s="44"/>
      <c r="G4" s="25" t="s">
        <v>159</v>
      </c>
      <c r="H4" s="26" t="s">
        <v>140</v>
      </c>
      <c r="I4" s="26" t="s">
        <v>141</v>
      </c>
      <c r="J4" s="26" t="s">
        <v>142</v>
      </c>
      <c r="K4" s="27" t="s">
        <v>148</v>
      </c>
      <c r="L4" s="28" t="s">
        <v>160</v>
      </c>
      <c r="M4" s="28" t="s">
        <v>145</v>
      </c>
      <c r="N4" s="28" t="s">
        <v>146</v>
      </c>
      <c r="O4" s="28" t="s">
        <v>147</v>
      </c>
      <c r="P4" s="28" t="s">
        <v>157</v>
      </c>
      <c r="Q4" s="27" t="s">
        <v>158</v>
      </c>
      <c r="R4" s="11"/>
      <c r="S4" s="11"/>
      <c r="T4" s="10"/>
      <c r="U4" s="10"/>
    </row>
    <row r="5" spans="1:32" s="17" customFormat="1" x14ac:dyDescent="0.2">
      <c r="A5" s="22">
        <v>280500</v>
      </c>
      <c r="B5" s="23" t="s">
        <v>126</v>
      </c>
      <c r="C5" s="24">
        <f>[1]rejestr_wyborcow_20170710_1300!E2</f>
        <v>86549</v>
      </c>
      <c r="D5" s="24">
        <f>[1]rejestr_wyborcow_20170710_1300!F2</f>
        <v>69559</v>
      </c>
      <c r="E5" s="24">
        <f>[1]rejestr_wyborcow_20170710_1300!G2</f>
        <v>69142</v>
      </c>
      <c r="F5" s="24">
        <f>[1]rejestr_wyborcow_20170710_1300!H2</f>
        <v>417</v>
      </c>
      <c r="G5" s="24">
        <f>[1]rejestr_wyborcow_20170710_1300!I2</f>
        <v>415</v>
      </c>
      <c r="H5" s="24">
        <f>[1]rejestr_wyborcow_20170710_1300!J2</f>
        <v>307</v>
      </c>
      <c r="I5" s="24">
        <f>[1]rejestr_wyborcow_20170710_1300!K2</f>
        <v>15</v>
      </c>
      <c r="J5" s="24">
        <f>[1]rejestr_wyborcow_20170710_1300!L2</f>
        <v>93</v>
      </c>
      <c r="K5" s="24">
        <f>[1]rejestr_wyborcow_20170710_1300!M2</f>
        <v>2</v>
      </c>
      <c r="L5" s="24">
        <f>[1]rejestr_wyborcow_20170710_1300!N2</f>
        <v>798</v>
      </c>
      <c r="M5" s="24">
        <f>[1]rejestr_wyborcow_20170710_1300!O2</f>
        <v>299</v>
      </c>
      <c r="N5" s="24">
        <f>[1]rejestr_wyborcow_20170710_1300!P2</f>
        <v>406</v>
      </c>
      <c r="O5" s="24">
        <f>[1]rejestr_wyborcow_20170710_1300!Q2</f>
        <v>93</v>
      </c>
      <c r="P5" s="24">
        <f>[1]rejestr_wyborcow_20170710_1300!R2</f>
        <v>0</v>
      </c>
      <c r="Q5" s="24">
        <f>[1]rejestr_wyborcow_20170710_1300!S2</f>
        <v>0</v>
      </c>
      <c r="R5" s="16"/>
      <c r="S5" s="16"/>
    </row>
    <row r="6" spans="1:32" x14ac:dyDescent="0.2">
      <c r="A6" s="1" t="s">
        <v>4</v>
      </c>
      <c r="B6" s="1" t="s">
        <v>5</v>
      </c>
      <c r="C6" s="18">
        <f>[1]rejestr_wyborcow_20170710_1300!E3</f>
        <v>57285</v>
      </c>
      <c r="D6" s="18">
        <f>[1]rejestr_wyborcow_20170710_1300!F3</f>
        <v>46455</v>
      </c>
      <c r="E6" s="18">
        <f>[1]rejestr_wyborcow_20170710_1300!G3</f>
        <v>46304</v>
      </c>
      <c r="F6" s="18">
        <f>[1]rejestr_wyborcow_20170710_1300!H3</f>
        <v>151</v>
      </c>
      <c r="G6" s="18">
        <f>[1]rejestr_wyborcow_20170710_1300!I3</f>
        <v>150</v>
      </c>
      <c r="H6" s="18">
        <f>[1]rejestr_wyborcow_20170710_1300!J3</f>
        <v>87</v>
      </c>
      <c r="I6" s="18">
        <f>[1]rejestr_wyborcow_20170710_1300!K3</f>
        <v>15</v>
      </c>
      <c r="J6" s="18">
        <f>[1]rejestr_wyborcow_20170710_1300!L3</f>
        <v>48</v>
      </c>
      <c r="K6" s="18">
        <f>[1]rejestr_wyborcow_20170710_1300!M3</f>
        <v>1</v>
      </c>
      <c r="L6" s="18">
        <f>[1]rejestr_wyborcow_20170710_1300!N3</f>
        <v>516</v>
      </c>
      <c r="M6" s="18">
        <f>[1]rejestr_wyborcow_20170710_1300!O3</f>
        <v>168</v>
      </c>
      <c r="N6" s="18">
        <f>[1]rejestr_wyborcow_20170710_1300!P3</f>
        <v>300</v>
      </c>
      <c r="O6" s="18">
        <f>[1]rejestr_wyborcow_20170710_1300!Q3</f>
        <v>48</v>
      </c>
      <c r="P6" s="18">
        <f>[1]rejestr_wyborcow_20170710_1300!R3</f>
        <v>0</v>
      </c>
      <c r="Q6" s="18">
        <f>[1]rejestr_wyborcow_20170710_1300!S3</f>
        <v>0</v>
      </c>
      <c r="R6" s="16"/>
      <c r="S6" s="16"/>
      <c r="T6" s="17"/>
      <c r="U6" s="17"/>
      <c r="V6" s="17"/>
      <c r="W6" s="17"/>
      <c r="X6" s="17"/>
      <c r="Y6" s="17"/>
      <c r="Z6" s="17"/>
      <c r="AA6" s="17"/>
      <c r="AB6" s="17"/>
      <c r="AC6" s="17"/>
      <c r="AD6" s="17"/>
      <c r="AE6" s="17"/>
      <c r="AF6" s="17"/>
    </row>
    <row r="7" spans="1:32" x14ac:dyDescent="0.2">
      <c r="A7" s="1" t="s">
        <v>6</v>
      </c>
      <c r="B7" s="1" t="s">
        <v>7</v>
      </c>
      <c r="C7" s="18">
        <f>[1]rejestr_wyborcow_20170710_1300!E4</f>
        <v>11180</v>
      </c>
      <c r="D7" s="18">
        <f>[1]rejestr_wyborcow_20170710_1300!F4</f>
        <v>8801</v>
      </c>
      <c r="E7" s="18">
        <f>[1]rejestr_wyborcow_20170710_1300!G4</f>
        <v>8694</v>
      </c>
      <c r="F7" s="18">
        <f>[1]rejestr_wyborcow_20170710_1300!H4</f>
        <v>107</v>
      </c>
      <c r="G7" s="18">
        <f>[1]rejestr_wyborcow_20170710_1300!I4</f>
        <v>107</v>
      </c>
      <c r="H7" s="18">
        <f>[1]rejestr_wyborcow_20170710_1300!J4</f>
        <v>99</v>
      </c>
      <c r="I7" s="18">
        <f>[1]rejestr_wyborcow_20170710_1300!K4</f>
        <v>0</v>
      </c>
      <c r="J7" s="18">
        <f>[1]rejestr_wyborcow_20170710_1300!L4</f>
        <v>8</v>
      </c>
      <c r="K7" s="18">
        <f>[1]rejestr_wyborcow_20170710_1300!M4</f>
        <v>0</v>
      </c>
      <c r="L7" s="18">
        <f>[1]rejestr_wyborcow_20170710_1300!N4</f>
        <v>122</v>
      </c>
      <c r="M7" s="18">
        <f>[1]rejestr_wyborcow_20170710_1300!O4</f>
        <v>74</v>
      </c>
      <c r="N7" s="18">
        <f>[1]rejestr_wyborcow_20170710_1300!P4</f>
        <v>40</v>
      </c>
      <c r="O7" s="18">
        <f>[1]rejestr_wyborcow_20170710_1300!Q4</f>
        <v>8</v>
      </c>
      <c r="P7" s="18">
        <f>[1]rejestr_wyborcow_20170710_1300!R4</f>
        <v>0</v>
      </c>
      <c r="Q7" s="18">
        <f>[1]rejestr_wyborcow_20170710_1300!S4</f>
        <v>0</v>
      </c>
      <c r="R7" s="16"/>
      <c r="S7" s="16"/>
      <c r="T7" s="17"/>
      <c r="U7" s="17"/>
      <c r="V7" s="17"/>
      <c r="W7" s="17"/>
      <c r="X7" s="17"/>
      <c r="Y7" s="17"/>
      <c r="Z7" s="17"/>
      <c r="AA7" s="17"/>
      <c r="AB7" s="17"/>
      <c r="AC7" s="17"/>
      <c r="AD7" s="17"/>
      <c r="AE7" s="17"/>
      <c r="AF7" s="17"/>
    </row>
    <row r="8" spans="1:32" x14ac:dyDescent="0.2">
      <c r="A8" s="1" t="s">
        <v>8</v>
      </c>
      <c r="B8" s="1" t="s">
        <v>9</v>
      </c>
      <c r="C8" s="18">
        <f>[1]rejestr_wyborcow_20170710_1300!E5</f>
        <v>6804</v>
      </c>
      <c r="D8" s="18">
        <f>[1]rejestr_wyborcow_20170710_1300!F5</f>
        <v>5389</v>
      </c>
      <c r="E8" s="18">
        <f>[1]rejestr_wyborcow_20170710_1300!G5</f>
        <v>5365</v>
      </c>
      <c r="F8" s="18">
        <f>[1]rejestr_wyborcow_20170710_1300!H5</f>
        <v>24</v>
      </c>
      <c r="G8" s="18">
        <f>[1]rejestr_wyborcow_20170710_1300!I5</f>
        <v>24</v>
      </c>
      <c r="H8" s="18">
        <f>[1]rejestr_wyborcow_20170710_1300!J5</f>
        <v>21</v>
      </c>
      <c r="I8" s="18">
        <f>[1]rejestr_wyborcow_20170710_1300!K5</f>
        <v>0</v>
      </c>
      <c r="J8" s="18">
        <f>[1]rejestr_wyborcow_20170710_1300!L5</f>
        <v>3</v>
      </c>
      <c r="K8" s="18">
        <f>[1]rejestr_wyborcow_20170710_1300!M5</f>
        <v>0</v>
      </c>
      <c r="L8" s="18">
        <f>[1]rejestr_wyborcow_20170710_1300!N5</f>
        <v>59</v>
      </c>
      <c r="M8" s="18">
        <f>[1]rejestr_wyborcow_20170710_1300!O5</f>
        <v>35</v>
      </c>
      <c r="N8" s="18">
        <f>[1]rejestr_wyborcow_20170710_1300!P5</f>
        <v>21</v>
      </c>
      <c r="O8" s="18">
        <f>[1]rejestr_wyborcow_20170710_1300!Q5</f>
        <v>3</v>
      </c>
      <c r="P8" s="18">
        <f>[1]rejestr_wyborcow_20170710_1300!R5</f>
        <v>0</v>
      </c>
      <c r="Q8" s="18">
        <f>[1]rejestr_wyborcow_20170710_1300!S5</f>
        <v>0</v>
      </c>
      <c r="R8" s="16"/>
      <c r="S8" s="16"/>
      <c r="T8" s="17"/>
      <c r="U8" s="17"/>
      <c r="V8" s="17"/>
      <c r="W8" s="17"/>
      <c r="X8" s="17"/>
      <c r="Y8" s="17"/>
      <c r="Z8" s="17"/>
      <c r="AA8" s="17"/>
      <c r="AB8" s="17"/>
      <c r="AC8" s="17"/>
      <c r="AD8" s="17"/>
      <c r="AE8" s="17"/>
      <c r="AF8" s="17"/>
    </row>
    <row r="9" spans="1:32" x14ac:dyDescent="0.2">
      <c r="A9" s="1" t="s">
        <v>10</v>
      </c>
      <c r="B9" s="1" t="s">
        <v>11</v>
      </c>
      <c r="C9" s="18">
        <f>[1]rejestr_wyborcow_20170710_1300!E6</f>
        <v>7448</v>
      </c>
      <c r="D9" s="18">
        <f>[1]rejestr_wyborcow_20170710_1300!F6</f>
        <v>5845</v>
      </c>
      <c r="E9" s="18">
        <f>[1]rejestr_wyborcow_20170710_1300!G6</f>
        <v>5812</v>
      </c>
      <c r="F9" s="18">
        <f>[1]rejestr_wyborcow_20170710_1300!H6</f>
        <v>33</v>
      </c>
      <c r="G9" s="18">
        <f>[1]rejestr_wyborcow_20170710_1300!I6</f>
        <v>33</v>
      </c>
      <c r="H9" s="18">
        <f>[1]rejestr_wyborcow_20170710_1300!J6</f>
        <v>28</v>
      </c>
      <c r="I9" s="18">
        <f>[1]rejestr_wyborcow_20170710_1300!K6</f>
        <v>0</v>
      </c>
      <c r="J9" s="18">
        <f>[1]rejestr_wyborcow_20170710_1300!L6</f>
        <v>5</v>
      </c>
      <c r="K9" s="18">
        <f>[1]rejestr_wyborcow_20170710_1300!M6</f>
        <v>0</v>
      </c>
      <c r="L9" s="18">
        <f>[1]rejestr_wyborcow_20170710_1300!N6</f>
        <v>44</v>
      </c>
      <c r="M9" s="18">
        <f>[1]rejestr_wyborcow_20170710_1300!O6</f>
        <v>13</v>
      </c>
      <c r="N9" s="18">
        <f>[1]rejestr_wyborcow_20170710_1300!P6</f>
        <v>26</v>
      </c>
      <c r="O9" s="18">
        <f>[1]rejestr_wyborcow_20170710_1300!Q6</f>
        <v>5</v>
      </c>
      <c r="P9" s="18">
        <f>[1]rejestr_wyborcow_20170710_1300!R6</f>
        <v>0</v>
      </c>
      <c r="Q9" s="18">
        <f>[1]rejestr_wyborcow_20170710_1300!S6</f>
        <v>0</v>
      </c>
      <c r="R9" s="16"/>
      <c r="S9" s="16"/>
      <c r="T9" s="17"/>
      <c r="U9" s="17"/>
      <c r="V9" s="17"/>
      <c r="W9" s="17"/>
      <c r="X9" s="17"/>
      <c r="Y9" s="17"/>
      <c r="Z9" s="17"/>
      <c r="AA9" s="17"/>
      <c r="AB9" s="17"/>
      <c r="AC9" s="17"/>
      <c r="AD9" s="17"/>
      <c r="AE9" s="17"/>
      <c r="AF9" s="17"/>
    </row>
    <row r="10" spans="1:32" x14ac:dyDescent="0.2">
      <c r="A10" s="1" t="s">
        <v>12</v>
      </c>
      <c r="B10" s="1" t="s">
        <v>13</v>
      </c>
      <c r="C10" s="18">
        <f>[1]rejestr_wyborcow_20170710_1300!E7</f>
        <v>3832</v>
      </c>
      <c r="D10" s="18">
        <f>[1]rejestr_wyborcow_20170710_1300!F7</f>
        <v>3069</v>
      </c>
      <c r="E10" s="18">
        <f>[1]rejestr_wyborcow_20170710_1300!G7</f>
        <v>2967</v>
      </c>
      <c r="F10" s="18">
        <f>[1]rejestr_wyborcow_20170710_1300!H7</f>
        <v>102</v>
      </c>
      <c r="G10" s="18">
        <f>[1]rejestr_wyborcow_20170710_1300!I7</f>
        <v>101</v>
      </c>
      <c r="H10" s="18">
        <f>[1]rejestr_wyborcow_20170710_1300!J7</f>
        <v>72</v>
      </c>
      <c r="I10" s="18">
        <f>[1]rejestr_wyborcow_20170710_1300!K7</f>
        <v>0</v>
      </c>
      <c r="J10" s="18">
        <f>[1]rejestr_wyborcow_20170710_1300!L7</f>
        <v>29</v>
      </c>
      <c r="K10" s="18">
        <f>[1]rejestr_wyborcow_20170710_1300!M7</f>
        <v>1</v>
      </c>
      <c r="L10" s="18">
        <f>[1]rejestr_wyborcow_20170710_1300!N7</f>
        <v>57</v>
      </c>
      <c r="M10" s="18">
        <f>[1]rejestr_wyborcow_20170710_1300!O7</f>
        <v>9</v>
      </c>
      <c r="N10" s="18">
        <f>[1]rejestr_wyborcow_20170710_1300!P7</f>
        <v>19</v>
      </c>
      <c r="O10" s="18">
        <f>[1]rejestr_wyborcow_20170710_1300!Q7</f>
        <v>29</v>
      </c>
      <c r="P10" s="18">
        <f>[1]rejestr_wyborcow_20170710_1300!R7</f>
        <v>0</v>
      </c>
      <c r="Q10" s="18">
        <f>[1]rejestr_wyborcow_20170710_1300!S7</f>
        <v>0</v>
      </c>
      <c r="R10" s="16"/>
      <c r="S10" s="16"/>
      <c r="T10" s="17"/>
      <c r="U10" s="17"/>
      <c r="V10" s="17"/>
      <c r="W10" s="17"/>
      <c r="X10" s="17"/>
      <c r="Y10" s="17"/>
      <c r="Z10" s="17"/>
      <c r="AA10" s="17"/>
      <c r="AB10" s="17"/>
      <c r="AC10" s="17"/>
      <c r="AD10" s="17"/>
      <c r="AE10" s="17"/>
      <c r="AF10" s="17"/>
    </row>
    <row r="11" spans="1:32" s="17" customFormat="1" x14ac:dyDescent="0.2">
      <c r="A11" s="4">
        <v>280600</v>
      </c>
      <c r="B11" s="3" t="s">
        <v>127</v>
      </c>
      <c r="C11" s="15">
        <f>[1]rejestr_wyborcow_20170710_1300!E8</f>
        <v>55984</v>
      </c>
      <c r="D11" s="15">
        <f>[1]rejestr_wyborcow_20170710_1300!F8</f>
        <v>46024</v>
      </c>
      <c r="E11" s="15">
        <f>[1]rejestr_wyborcow_20170710_1300!G8</f>
        <v>45735</v>
      </c>
      <c r="F11" s="15">
        <f>[1]rejestr_wyborcow_20170710_1300!H8</f>
        <v>289</v>
      </c>
      <c r="G11" s="15">
        <f>[1]rejestr_wyborcow_20170710_1300!I8</f>
        <v>285</v>
      </c>
      <c r="H11" s="15">
        <f>[1]rejestr_wyborcow_20170710_1300!J8</f>
        <v>230</v>
      </c>
      <c r="I11" s="15">
        <f>[1]rejestr_wyborcow_20170710_1300!K8</f>
        <v>1</v>
      </c>
      <c r="J11" s="15">
        <f>[1]rejestr_wyborcow_20170710_1300!L8</f>
        <v>54</v>
      </c>
      <c r="K11" s="15">
        <f>[1]rejestr_wyborcow_20170710_1300!M8</f>
        <v>4</v>
      </c>
      <c r="L11" s="15">
        <f>[1]rejestr_wyborcow_20170710_1300!N8</f>
        <v>423</v>
      </c>
      <c r="M11" s="15">
        <f>[1]rejestr_wyborcow_20170710_1300!O8</f>
        <v>94</v>
      </c>
      <c r="N11" s="15">
        <f>[1]rejestr_wyborcow_20170710_1300!P8</f>
        <v>275</v>
      </c>
      <c r="O11" s="15">
        <f>[1]rejestr_wyborcow_20170710_1300!Q8</f>
        <v>54</v>
      </c>
      <c r="P11" s="15">
        <f>[1]rejestr_wyborcow_20170710_1300!R8</f>
        <v>0</v>
      </c>
      <c r="Q11" s="15">
        <f>[1]rejestr_wyborcow_20170710_1300!S8</f>
        <v>0</v>
      </c>
      <c r="R11" s="16"/>
      <c r="S11" s="16"/>
    </row>
    <row r="12" spans="1:32" s="10" customFormat="1" x14ac:dyDescent="0.2">
      <c r="A12" s="19" t="s">
        <v>14</v>
      </c>
      <c r="B12" s="19" t="s">
        <v>15</v>
      </c>
      <c r="C12" s="18">
        <f>[1]rejestr_wyborcow_20170710_1300!E9</f>
        <v>28273</v>
      </c>
      <c r="D12" s="18">
        <f>[1]rejestr_wyborcow_20170710_1300!F9</f>
        <v>23576</v>
      </c>
      <c r="E12" s="18">
        <f>[1]rejestr_wyborcow_20170710_1300!G9</f>
        <v>23519</v>
      </c>
      <c r="F12" s="18">
        <f>[1]rejestr_wyborcow_20170710_1300!H9</f>
        <v>57</v>
      </c>
      <c r="G12" s="18">
        <f>[1]rejestr_wyborcow_20170710_1300!I9</f>
        <v>55</v>
      </c>
      <c r="H12" s="18">
        <f>[1]rejestr_wyborcow_20170710_1300!J9</f>
        <v>46</v>
      </c>
      <c r="I12" s="18">
        <f>[1]rejestr_wyborcow_20170710_1300!K9</f>
        <v>0</v>
      </c>
      <c r="J12" s="18">
        <f>[1]rejestr_wyborcow_20170710_1300!L9</f>
        <v>9</v>
      </c>
      <c r="K12" s="18">
        <f>[1]rejestr_wyborcow_20170710_1300!M9</f>
        <v>2</v>
      </c>
      <c r="L12" s="18">
        <f>[1]rejestr_wyborcow_20170710_1300!N9</f>
        <v>237</v>
      </c>
      <c r="M12" s="18">
        <f>[1]rejestr_wyborcow_20170710_1300!O9</f>
        <v>49</v>
      </c>
      <c r="N12" s="18">
        <f>[1]rejestr_wyborcow_20170710_1300!P9</f>
        <v>179</v>
      </c>
      <c r="O12" s="18">
        <f>[1]rejestr_wyborcow_20170710_1300!Q9</f>
        <v>9</v>
      </c>
      <c r="P12" s="18">
        <f>[1]rejestr_wyborcow_20170710_1300!R9</f>
        <v>0</v>
      </c>
      <c r="Q12" s="18">
        <f>[1]rejestr_wyborcow_20170710_1300!S9</f>
        <v>0</v>
      </c>
      <c r="R12" s="16"/>
      <c r="S12" s="16"/>
      <c r="T12" s="17"/>
      <c r="U12" s="17"/>
      <c r="V12" s="17"/>
      <c r="W12" s="17"/>
      <c r="X12" s="17"/>
      <c r="Y12" s="17"/>
      <c r="Z12" s="17"/>
      <c r="AA12" s="17"/>
      <c r="AB12" s="17"/>
      <c r="AC12" s="17"/>
      <c r="AD12" s="17"/>
      <c r="AE12" s="17"/>
      <c r="AF12" s="17"/>
    </row>
    <row r="13" spans="1:32" s="10" customFormat="1" x14ac:dyDescent="0.2">
      <c r="A13" s="19" t="s">
        <v>16</v>
      </c>
      <c r="B13" s="19" t="s">
        <v>17</v>
      </c>
      <c r="C13" s="18">
        <f>[1]rejestr_wyborcow_20170710_1300!E10</f>
        <v>8379</v>
      </c>
      <c r="D13" s="18">
        <f>[1]rejestr_wyborcow_20170710_1300!F10</f>
        <v>6796</v>
      </c>
      <c r="E13" s="18">
        <f>[1]rejestr_wyborcow_20170710_1300!G10</f>
        <v>6707</v>
      </c>
      <c r="F13" s="18">
        <f>[1]rejestr_wyborcow_20170710_1300!H10</f>
        <v>89</v>
      </c>
      <c r="G13" s="18">
        <f>[1]rejestr_wyborcow_20170710_1300!I10</f>
        <v>87</v>
      </c>
      <c r="H13" s="18">
        <f>[1]rejestr_wyborcow_20170710_1300!J10</f>
        <v>74</v>
      </c>
      <c r="I13" s="18">
        <f>[1]rejestr_wyborcow_20170710_1300!K10</f>
        <v>0</v>
      </c>
      <c r="J13" s="18">
        <f>[1]rejestr_wyborcow_20170710_1300!L10</f>
        <v>13</v>
      </c>
      <c r="K13" s="18">
        <f>[1]rejestr_wyborcow_20170710_1300!M10</f>
        <v>2</v>
      </c>
      <c r="L13" s="18">
        <f>[1]rejestr_wyborcow_20170710_1300!N10</f>
        <v>46</v>
      </c>
      <c r="M13" s="18">
        <f>[1]rejestr_wyborcow_20170710_1300!O10</f>
        <v>12</v>
      </c>
      <c r="N13" s="18">
        <f>[1]rejestr_wyborcow_20170710_1300!P10</f>
        <v>21</v>
      </c>
      <c r="O13" s="18">
        <f>[1]rejestr_wyborcow_20170710_1300!Q10</f>
        <v>13</v>
      </c>
      <c r="P13" s="18">
        <f>[1]rejestr_wyborcow_20170710_1300!R10</f>
        <v>0</v>
      </c>
      <c r="Q13" s="18">
        <f>[1]rejestr_wyborcow_20170710_1300!S10</f>
        <v>0</v>
      </c>
      <c r="R13" s="16"/>
      <c r="S13" s="16"/>
      <c r="T13" s="17"/>
      <c r="U13" s="17"/>
      <c r="V13" s="17"/>
      <c r="W13" s="17"/>
      <c r="X13" s="17"/>
      <c r="Y13" s="17"/>
      <c r="Z13" s="17"/>
      <c r="AA13" s="17"/>
      <c r="AB13" s="17"/>
      <c r="AC13" s="17"/>
      <c r="AD13" s="17"/>
      <c r="AE13" s="17"/>
      <c r="AF13" s="17"/>
    </row>
    <row r="14" spans="1:32" s="10" customFormat="1" x14ac:dyDescent="0.2">
      <c r="A14" s="19" t="s">
        <v>18</v>
      </c>
      <c r="B14" s="19" t="s">
        <v>19</v>
      </c>
      <c r="C14" s="18">
        <f>[1]rejestr_wyborcow_20170710_1300!E11</f>
        <v>3182</v>
      </c>
      <c r="D14" s="18">
        <f>[1]rejestr_wyborcow_20170710_1300!F11</f>
        <v>2541</v>
      </c>
      <c r="E14" s="18">
        <f>[1]rejestr_wyborcow_20170710_1300!G11</f>
        <v>2523</v>
      </c>
      <c r="F14" s="18">
        <f>[1]rejestr_wyborcow_20170710_1300!H11</f>
        <v>18</v>
      </c>
      <c r="G14" s="18">
        <f>[1]rejestr_wyborcow_20170710_1300!I11</f>
        <v>18</v>
      </c>
      <c r="H14" s="18">
        <f>[1]rejestr_wyborcow_20170710_1300!J11</f>
        <v>16</v>
      </c>
      <c r="I14" s="18">
        <f>[1]rejestr_wyborcow_20170710_1300!K11</f>
        <v>0</v>
      </c>
      <c r="J14" s="18">
        <f>[1]rejestr_wyborcow_20170710_1300!L11</f>
        <v>2</v>
      </c>
      <c r="K14" s="18">
        <f>[1]rejestr_wyborcow_20170710_1300!M11</f>
        <v>0</v>
      </c>
      <c r="L14" s="18">
        <f>[1]rejestr_wyborcow_20170710_1300!N11</f>
        <v>16</v>
      </c>
      <c r="M14" s="18">
        <f>[1]rejestr_wyborcow_20170710_1300!O11</f>
        <v>3</v>
      </c>
      <c r="N14" s="18">
        <f>[1]rejestr_wyborcow_20170710_1300!P11</f>
        <v>11</v>
      </c>
      <c r="O14" s="18">
        <f>[1]rejestr_wyborcow_20170710_1300!Q11</f>
        <v>2</v>
      </c>
      <c r="P14" s="18">
        <f>[1]rejestr_wyborcow_20170710_1300!R11</f>
        <v>0</v>
      </c>
      <c r="Q14" s="18">
        <f>[1]rejestr_wyborcow_20170710_1300!S11</f>
        <v>0</v>
      </c>
      <c r="R14" s="16"/>
      <c r="S14" s="16"/>
      <c r="T14" s="17"/>
      <c r="U14" s="17"/>
      <c r="V14" s="17"/>
      <c r="W14" s="17"/>
      <c r="X14" s="17"/>
      <c r="Y14" s="17"/>
      <c r="Z14" s="17"/>
      <c r="AA14" s="17"/>
      <c r="AB14" s="17"/>
      <c r="AC14" s="17"/>
      <c r="AD14" s="17"/>
      <c r="AE14" s="17"/>
      <c r="AF14" s="17"/>
    </row>
    <row r="15" spans="1:32" s="10" customFormat="1" x14ac:dyDescent="0.2">
      <c r="A15" s="19" t="s">
        <v>20</v>
      </c>
      <c r="B15" s="19" t="s">
        <v>21</v>
      </c>
      <c r="C15" s="18">
        <f>[1]rejestr_wyborcow_20170710_1300!E12</f>
        <v>3907</v>
      </c>
      <c r="D15" s="18">
        <f>[1]rejestr_wyborcow_20170710_1300!F12</f>
        <v>3122</v>
      </c>
      <c r="E15" s="18">
        <f>[1]rejestr_wyborcow_20170710_1300!G12</f>
        <v>3092</v>
      </c>
      <c r="F15" s="18">
        <f>[1]rejestr_wyborcow_20170710_1300!H12</f>
        <v>30</v>
      </c>
      <c r="G15" s="18">
        <f>[1]rejestr_wyborcow_20170710_1300!I12</f>
        <v>30</v>
      </c>
      <c r="H15" s="18">
        <f>[1]rejestr_wyborcow_20170710_1300!J12</f>
        <v>24</v>
      </c>
      <c r="I15" s="18">
        <f>[1]rejestr_wyborcow_20170710_1300!K12</f>
        <v>0</v>
      </c>
      <c r="J15" s="18">
        <f>[1]rejestr_wyborcow_20170710_1300!L12</f>
        <v>6</v>
      </c>
      <c r="K15" s="18">
        <f>[1]rejestr_wyborcow_20170710_1300!M12</f>
        <v>0</v>
      </c>
      <c r="L15" s="18">
        <f>[1]rejestr_wyborcow_20170710_1300!N12</f>
        <v>22</v>
      </c>
      <c r="M15" s="18">
        <f>[1]rejestr_wyborcow_20170710_1300!O12</f>
        <v>4</v>
      </c>
      <c r="N15" s="18">
        <f>[1]rejestr_wyborcow_20170710_1300!P12</f>
        <v>12</v>
      </c>
      <c r="O15" s="18">
        <f>[1]rejestr_wyborcow_20170710_1300!Q12</f>
        <v>6</v>
      </c>
      <c r="P15" s="18">
        <f>[1]rejestr_wyborcow_20170710_1300!R12</f>
        <v>0</v>
      </c>
      <c r="Q15" s="18">
        <f>[1]rejestr_wyborcow_20170710_1300!S12</f>
        <v>0</v>
      </c>
      <c r="R15" s="16"/>
      <c r="S15" s="16"/>
      <c r="T15" s="17"/>
      <c r="U15" s="17"/>
      <c r="V15" s="17"/>
      <c r="W15" s="17"/>
      <c r="X15" s="17"/>
      <c r="Y15" s="17"/>
      <c r="Z15" s="17"/>
      <c r="AA15" s="17"/>
      <c r="AB15" s="17"/>
      <c r="AC15" s="17"/>
      <c r="AD15" s="17"/>
      <c r="AE15" s="17"/>
      <c r="AF15" s="17"/>
    </row>
    <row r="16" spans="1:32" s="10" customFormat="1" x14ac:dyDescent="0.2">
      <c r="A16" s="19" t="s">
        <v>22</v>
      </c>
      <c r="B16" s="19" t="s">
        <v>23</v>
      </c>
      <c r="C16" s="18">
        <f>[1]rejestr_wyborcow_20170710_1300!E13</f>
        <v>5760</v>
      </c>
      <c r="D16" s="18">
        <f>[1]rejestr_wyborcow_20170710_1300!F13</f>
        <v>4759</v>
      </c>
      <c r="E16" s="18">
        <f>[1]rejestr_wyborcow_20170710_1300!G13</f>
        <v>4747</v>
      </c>
      <c r="F16" s="18">
        <f>[1]rejestr_wyborcow_20170710_1300!H13</f>
        <v>12</v>
      </c>
      <c r="G16" s="18">
        <f>[1]rejestr_wyborcow_20170710_1300!I13</f>
        <v>12</v>
      </c>
      <c r="H16" s="18">
        <f>[1]rejestr_wyborcow_20170710_1300!J13</f>
        <v>11</v>
      </c>
      <c r="I16" s="18">
        <f>[1]rejestr_wyborcow_20170710_1300!K13</f>
        <v>0</v>
      </c>
      <c r="J16" s="18">
        <f>[1]rejestr_wyborcow_20170710_1300!L13</f>
        <v>1</v>
      </c>
      <c r="K16" s="18">
        <f>[1]rejestr_wyborcow_20170710_1300!M13</f>
        <v>0</v>
      </c>
      <c r="L16" s="18">
        <f>[1]rejestr_wyborcow_20170710_1300!N13</f>
        <v>34</v>
      </c>
      <c r="M16" s="18">
        <f>[1]rejestr_wyborcow_20170710_1300!O13</f>
        <v>12</v>
      </c>
      <c r="N16" s="18">
        <f>[1]rejestr_wyborcow_20170710_1300!P13</f>
        <v>21</v>
      </c>
      <c r="O16" s="18">
        <f>[1]rejestr_wyborcow_20170710_1300!Q13</f>
        <v>1</v>
      </c>
      <c r="P16" s="18">
        <f>[1]rejestr_wyborcow_20170710_1300!R13</f>
        <v>0</v>
      </c>
      <c r="Q16" s="18">
        <f>[1]rejestr_wyborcow_20170710_1300!S13</f>
        <v>0</v>
      </c>
      <c r="R16" s="16"/>
      <c r="S16" s="16"/>
      <c r="T16" s="17"/>
      <c r="U16" s="17"/>
      <c r="V16" s="17"/>
      <c r="W16" s="17"/>
      <c r="X16" s="17"/>
      <c r="Y16" s="17"/>
      <c r="Z16" s="17"/>
      <c r="AA16" s="17"/>
      <c r="AB16" s="17"/>
      <c r="AC16" s="17"/>
      <c r="AD16" s="17"/>
      <c r="AE16" s="17"/>
      <c r="AF16" s="17"/>
    </row>
    <row r="17" spans="1:32" s="10" customFormat="1" x14ac:dyDescent="0.2">
      <c r="A17" s="19" t="s">
        <v>24</v>
      </c>
      <c r="B17" s="19" t="s">
        <v>25</v>
      </c>
      <c r="C17" s="18">
        <f>[1]rejestr_wyborcow_20170710_1300!E14</f>
        <v>6483</v>
      </c>
      <c r="D17" s="18">
        <f>[1]rejestr_wyborcow_20170710_1300!F14</f>
        <v>5230</v>
      </c>
      <c r="E17" s="18">
        <f>[1]rejestr_wyborcow_20170710_1300!G14</f>
        <v>5147</v>
      </c>
      <c r="F17" s="18">
        <f>[1]rejestr_wyborcow_20170710_1300!H14</f>
        <v>83</v>
      </c>
      <c r="G17" s="18">
        <f>[1]rejestr_wyborcow_20170710_1300!I14</f>
        <v>83</v>
      </c>
      <c r="H17" s="18">
        <f>[1]rejestr_wyborcow_20170710_1300!J14</f>
        <v>59</v>
      </c>
      <c r="I17" s="18">
        <f>[1]rejestr_wyborcow_20170710_1300!K14</f>
        <v>1</v>
      </c>
      <c r="J17" s="18">
        <f>[1]rejestr_wyborcow_20170710_1300!L14</f>
        <v>23</v>
      </c>
      <c r="K17" s="18">
        <f>[1]rejestr_wyborcow_20170710_1300!M14</f>
        <v>0</v>
      </c>
      <c r="L17" s="18">
        <f>[1]rejestr_wyborcow_20170710_1300!N14</f>
        <v>68</v>
      </c>
      <c r="M17" s="18">
        <f>[1]rejestr_wyborcow_20170710_1300!O14</f>
        <v>14</v>
      </c>
      <c r="N17" s="18">
        <f>[1]rejestr_wyborcow_20170710_1300!P14</f>
        <v>31</v>
      </c>
      <c r="O17" s="18">
        <f>[1]rejestr_wyborcow_20170710_1300!Q14</f>
        <v>23</v>
      </c>
      <c r="P17" s="18">
        <f>[1]rejestr_wyborcow_20170710_1300!R14</f>
        <v>0</v>
      </c>
      <c r="Q17" s="18">
        <f>[1]rejestr_wyborcow_20170710_1300!S14</f>
        <v>0</v>
      </c>
      <c r="R17" s="16"/>
      <c r="S17" s="16"/>
      <c r="T17" s="17"/>
      <c r="U17" s="17"/>
      <c r="V17" s="17"/>
      <c r="W17" s="17"/>
      <c r="X17" s="17"/>
      <c r="Y17" s="17"/>
      <c r="Z17" s="17"/>
      <c r="AA17" s="17"/>
      <c r="AB17" s="17"/>
      <c r="AC17" s="17"/>
      <c r="AD17" s="17"/>
      <c r="AE17" s="17"/>
      <c r="AF17" s="17"/>
    </row>
    <row r="18" spans="1:32" s="17" customFormat="1" x14ac:dyDescent="0.2">
      <c r="A18" s="4">
        <v>280800</v>
      </c>
      <c r="B18" s="3" t="s">
        <v>128</v>
      </c>
      <c r="C18" s="15">
        <f>[1]rejestr_wyborcow_20170710_1300!E15</f>
        <v>63063</v>
      </c>
      <c r="D18" s="15">
        <f>[1]rejestr_wyborcow_20170710_1300!F15</f>
        <v>52152</v>
      </c>
      <c r="E18" s="15">
        <f>[1]rejestr_wyborcow_20170710_1300!G15</f>
        <v>51981</v>
      </c>
      <c r="F18" s="15">
        <f>[1]rejestr_wyborcow_20170710_1300!H15</f>
        <v>171</v>
      </c>
      <c r="G18" s="15">
        <f>[1]rejestr_wyborcow_20170710_1300!I15</f>
        <v>170</v>
      </c>
      <c r="H18" s="15">
        <f>[1]rejestr_wyborcow_20170710_1300!J15</f>
        <v>127</v>
      </c>
      <c r="I18" s="15">
        <f>[1]rejestr_wyborcow_20170710_1300!K15</f>
        <v>7</v>
      </c>
      <c r="J18" s="15">
        <f>[1]rejestr_wyborcow_20170710_1300!L15</f>
        <v>36</v>
      </c>
      <c r="K18" s="15">
        <f>[1]rejestr_wyborcow_20170710_1300!M15</f>
        <v>1</v>
      </c>
      <c r="L18" s="15">
        <f>[1]rejestr_wyborcow_20170710_1300!N15</f>
        <v>401</v>
      </c>
      <c r="M18" s="15">
        <f>[1]rejestr_wyborcow_20170710_1300!O15</f>
        <v>120</v>
      </c>
      <c r="N18" s="15">
        <f>[1]rejestr_wyborcow_20170710_1300!P15</f>
        <v>245</v>
      </c>
      <c r="O18" s="15">
        <f>[1]rejestr_wyborcow_20170710_1300!Q15</f>
        <v>36</v>
      </c>
      <c r="P18" s="15">
        <f>[1]rejestr_wyborcow_20170710_1300!R15</f>
        <v>0</v>
      </c>
      <c r="Q18" s="15">
        <f>[1]rejestr_wyborcow_20170710_1300!S15</f>
        <v>0</v>
      </c>
      <c r="R18" s="16"/>
      <c r="S18" s="16"/>
    </row>
    <row r="19" spans="1:32" s="10" customFormat="1" x14ac:dyDescent="0.2">
      <c r="A19" s="19" t="s">
        <v>26</v>
      </c>
      <c r="B19" s="19" t="s">
        <v>27</v>
      </c>
      <c r="C19" s="18">
        <f>[1]rejestr_wyborcow_20170710_1300!E16</f>
        <v>26825</v>
      </c>
      <c r="D19" s="18">
        <f>[1]rejestr_wyborcow_20170710_1300!F16</f>
        <v>22443</v>
      </c>
      <c r="E19" s="18">
        <f>[1]rejestr_wyborcow_20170710_1300!G16</f>
        <v>22406</v>
      </c>
      <c r="F19" s="18">
        <f>[1]rejestr_wyborcow_20170710_1300!H16</f>
        <v>37</v>
      </c>
      <c r="G19" s="18">
        <f>[1]rejestr_wyborcow_20170710_1300!I16</f>
        <v>37</v>
      </c>
      <c r="H19" s="18">
        <f>[1]rejestr_wyborcow_20170710_1300!J16</f>
        <v>23</v>
      </c>
      <c r="I19" s="18">
        <f>[1]rejestr_wyborcow_20170710_1300!K16</f>
        <v>2</v>
      </c>
      <c r="J19" s="18">
        <f>[1]rejestr_wyborcow_20170710_1300!L16</f>
        <v>12</v>
      </c>
      <c r="K19" s="18">
        <f>[1]rejestr_wyborcow_20170710_1300!M16</f>
        <v>0</v>
      </c>
      <c r="L19" s="18">
        <f>[1]rejestr_wyborcow_20170710_1300!N16</f>
        <v>186</v>
      </c>
      <c r="M19" s="18">
        <f>[1]rejestr_wyborcow_20170710_1300!O16</f>
        <v>53</v>
      </c>
      <c r="N19" s="18">
        <f>[1]rejestr_wyborcow_20170710_1300!P16</f>
        <v>121</v>
      </c>
      <c r="O19" s="18">
        <f>[1]rejestr_wyborcow_20170710_1300!Q16</f>
        <v>12</v>
      </c>
      <c r="P19" s="18">
        <f>[1]rejestr_wyborcow_20170710_1300!R16</f>
        <v>0</v>
      </c>
      <c r="Q19" s="18">
        <f>[1]rejestr_wyborcow_20170710_1300!S16</f>
        <v>0</v>
      </c>
      <c r="R19" s="16"/>
      <c r="S19" s="16"/>
      <c r="T19" s="17"/>
      <c r="U19" s="17"/>
      <c r="V19" s="17"/>
      <c r="W19" s="17"/>
      <c r="X19" s="17"/>
      <c r="Y19" s="17"/>
      <c r="Z19" s="17"/>
      <c r="AA19" s="17"/>
      <c r="AB19" s="17"/>
      <c r="AC19" s="17"/>
      <c r="AD19" s="17"/>
      <c r="AE19" s="17"/>
      <c r="AF19" s="17"/>
    </row>
    <row r="20" spans="1:32" s="10" customFormat="1" x14ac:dyDescent="0.2">
      <c r="A20" s="19" t="s">
        <v>28</v>
      </c>
      <c r="B20" s="19" t="s">
        <v>29</v>
      </c>
      <c r="C20" s="18">
        <f>[1]rejestr_wyborcow_20170710_1300!E17</f>
        <v>6413</v>
      </c>
      <c r="D20" s="18">
        <f>[1]rejestr_wyborcow_20170710_1300!F17</f>
        <v>5178</v>
      </c>
      <c r="E20" s="18">
        <f>[1]rejestr_wyborcow_20170710_1300!G17</f>
        <v>5123</v>
      </c>
      <c r="F20" s="18">
        <f>[1]rejestr_wyborcow_20170710_1300!H17</f>
        <v>55</v>
      </c>
      <c r="G20" s="18">
        <f>[1]rejestr_wyborcow_20170710_1300!I17</f>
        <v>55</v>
      </c>
      <c r="H20" s="18">
        <f>[1]rejestr_wyborcow_20170710_1300!J17</f>
        <v>41</v>
      </c>
      <c r="I20" s="18">
        <f>[1]rejestr_wyborcow_20170710_1300!K17</f>
        <v>2</v>
      </c>
      <c r="J20" s="18">
        <f>[1]rejestr_wyborcow_20170710_1300!L17</f>
        <v>12</v>
      </c>
      <c r="K20" s="18">
        <f>[1]rejestr_wyborcow_20170710_1300!M17</f>
        <v>0</v>
      </c>
      <c r="L20" s="18">
        <f>[1]rejestr_wyborcow_20170710_1300!N17</f>
        <v>49</v>
      </c>
      <c r="M20" s="18">
        <f>[1]rejestr_wyborcow_20170710_1300!O17</f>
        <v>17</v>
      </c>
      <c r="N20" s="18">
        <f>[1]rejestr_wyborcow_20170710_1300!P17</f>
        <v>20</v>
      </c>
      <c r="O20" s="18">
        <f>[1]rejestr_wyborcow_20170710_1300!Q17</f>
        <v>12</v>
      </c>
      <c r="P20" s="18">
        <f>[1]rejestr_wyborcow_20170710_1300!R17</f>
        <v>0</v>
      </c>
      <c r="Q20" s="18">
        <f>[1]rejestr_wyborcow_20170710_1300!S17</f>
        <v>0</v>
      </c>
      <c r="R20" s="16"/>
      <c r="S20" s="16"/>
      <c r="T20" s="17"/>
      <c r="U20" s="17"/>
      <c r="V20" s="17"/>
      <c r="W20" s="17"/>
      <c r="X20" s="17"/>
      <c r="Y20" s="17"/>
      <c r="Z20" s="17"/>
      <c r="AA20" s="17"/>
      <c r="AB20" s="17"/>
      <c r="AC20" s="17"/>
      <c r="AD20" s="17"/>
      <c r="AE20" s="17"/>
      <c r="AF20" s="17"/>
    </row>
    <row r="21" spans="1:32" s="10" customFormat="1" x14ac:dyDescent="0.2">
      <c r="A21" s="19" t="s">
        <v>30</v>
      </c>
      <c r="B21" s="19" t="s">
        <v>31</v>
      </c>
      <c r="C21" s="18">
        <f>[1]rejestr_wyborcow_20170710_1300!E18</f>
        <v>8275</v>
      </c>
      <c r="D21" s="18">
        <f>[1]rejestr_wyborcow_20170710_1300!F18</f>
        <v>6630</v>
      </c>
      <c r="E21" s="18">
        <f>[1]rejestr_wyborcow_20170710_1300!G18</f>
        <v>6613</v>
      </c>
      <c r="F21" s="18">
        <f>[1]rejestr_wyborcow_20170710_1300!H18</f>
        <v>17</v>
      </c>
      <c r="G21" s="18">
        <f>[1]rejestr_wyborcow_20170710_1300!I18</f>
        <v>17</v>
      </c>
      <c r="H21" s="18">
        <f>[1]rejestr_wyborcow_20170710_1300!J18</f>
        <v>14</v>
      </c>
      <c r="I21" s="18">
        <f>[1]rejestr_wyborcow_20170710_1300!K18</f>
        <v>0</v>
      </c>
      <c r="J21" s="18">
        <f>[1]rejestr_wyborcow_20170710_1300!L18</f>
        <v>3</v>
      </c>
      <c r="K21" s="18">
        <f>[1]rejestr_wyborcow_20170710_1300!M18</f>
        <v>0</v>
      </c>
      <c r="L21" s="18">
        <f>[1]rejestr_wyborcow_20170710_1300!N18</f>
        <v>42</v>
      </c>
      <c r="M21" s="18">
        <f>[1]rejestr_wyborcow_20170710_1300!O18</f>
        <v>16</v>
      </c>
      <c r="N21" s="18">
        <f>[1]rejestr_wyborcow_20170710_1300!P18</f>
        <v>23</v>
      </c>
      <c r="O21" s="18">
        <f>[1]rejestr_wyborcow_20170710_1300!Q18</f>
        <v>3</v>
      </c>
      <c r="P21" s="18">
        <f>[1]rejestr_wyborcow_20170710_1300!R18</f>
        <v>0</v>
      </c>
      <c r="Q21" s="18">
        <f>[1]rejestr_wyborcow_20170710_1300!S18</f>
        <v>0</v>
      </c>
      <c r="R21" s="16"/>
      <c r="S21" s="16"/>
      <c r="T21" s="17"/>
      <c r="U21" s="17"/>
      <c r="V21" s="17"/>
      <c r="W21" s="17"/>
      <c r="X21" s="17"/>
      <c r="Y21" s="17"/>
      <c r="Z21" s="17"/>
      <c r="AA21" s="17"/>
      <c r="AB21" s="17"/>
      <c r="AC21" s="17"/>
      <c r="AD21" s="17"/>
      <c r="AE21" s="17"/>
      <c r="AF21" s="17"/>
    </row>
    <row r="22" spans="1:32" s="10" customFormat="1" x14ac:dyDescent="0.2">
      <c r="A22" s="19" t="s">
        <v>32</v>
      </c>
      <c r="B22" s="19" t="s">
        <v>33</v>
      </c>
      <c r="C22" s="18">
        <f>[1]rejestr_wyborcow_20170710_1300!E19</f>
        <v>9995</v>
      </c>
      <c r="D22" s="18">
        <f>[1]rejestr_wyborcow_20170710_1300!F19</f>
        <v>8181</v>
      </c>
      <c r="E22" s="18">
        <f>[1]rejestr_wyborcow_20170710_1300!G19</f>
        <v>8156</v>
      </c>
      <c r="F22" s="18">
        <f>[1]rejestr_wyborcow_20170710_1300!H19</f>
        <v>25</v>
      </c>
      <c r="G22" s="18">
        <f>[1]rejestr_wyborcow_20170710_1300!I19</f>
        <v>24</v>
      </c>
      <c r="H22" s="18">
        <f>[1]rejestr_wyborcow_20170710_1300!J19</f>
        <v>17</v>
      </c>
      <c r="I22" s="18">
        <f>[1]rejestr_wyborcow_20170710_1300!K19</f>
        <v>3</v>
      </c>
      <c r="J22" s="18">
        <f>[1]rejestr_wyborcow_20170710_1300!L19</f>
        <v>4</v>
      </c>
      <c r="K22" s="18">
        <f>[1]rejestr_wyborcow_20170710_1300!M19</f>
        <v>1</v>
      </c>
      <c r="L22" s="18">
        <f>[1]rejestr_wyborcow_20170710_1300!N19</f>
        <v>51</v>
      </c>
      <c r="M22" s="18">
        <f>[1]rejestr_wyborcow_20170710_1300!O19</f>
        <v>22</v>
      </c>
      <c r="N22" s="18">
        <f>[1]rejestr_wyborcow_20170710_1300!P19</f>
        <v>25</v>
      </c>
      <c r="O22" s="18">
        <f>[1]rejestr_wyborcow_20170710_1300!Q19</f>
        <v>4</v>
      </c>
      <c r="P22" s="18">
        <f>[1]rejestr_wyborcow_20170710_1300!R19</f>
        <v>0</v>
      </c>
      <c r="Q22" s="18">
        <f>[1]rejestr_wyborcow_20170710_1300!S19</f>
        <v>0</v>
      </c>
      <c r="R22" s="16"/>
      <c r="S22" s="16"/>
      <c r="T22" s="17"/>
      <c r="U22" s="17"/>
      <c r="V22" s="17"/>
      <c r="W22" s="17"/>
      <c r="X22" s="17"/>
      <c r="Y22" s="17"/>
      <c r="Z22" s="17"/>
      <c r="AA22" s="17"/>
      <c r="AB22" s="17"/>
      <c r="AC22" s="17"/>
      <c r="AD22" s="17"/>
      <c r="AE22" s="17"/>
      <c r="AF22" s="17"/>
    </row>
    <row r="23" spans="1:32" s="10" customFormat="1" x14ac:dyDescent="0.2">
      <c r="A23" s="19" t="s">
        <v>34</v>
      </c>
      <c r="B23" s="19" t="s">
        <v>35</v>
      </c>
      <c r="C23" s="18">
        <f>[1]rejestr_wyborcow_20170710_1300!E20</f>
        <v>7568</v>
      </c>
      <c r="D23" s="18">
        <f>[1]rejestr_wyborcow_20170710_1300!F20</f>
        <v>6443</v>
      </c>
      <c r="E23" s="18">
        <f>[1]rejestr_wyborcow_20170710_1300!G20</f>
        <v>6412</v>
      </c>
      <c r="F23" s="18">
        <f>[1]rejestr_wyborcow_20170710_1300!H20</f>
        <v>31</v>
      </c>
      <c r="G23" s="18">
        <f>[1]rejestr_wyborcow_20170710_1300!I20</f>
        <v>31</v>
      </c>
      <c r="H23" s="18">
        <f>[1]rejestr_wyborcow_20170710_1300!J20</f>
        <v>26</v>
      </c>
      <c r="I23" s="18">
        <f>[1]rejestr_wyborcow_20170710_1300!K20</f>
        <v>0</v>
      </c>
      <c r="J23" s="18">
        <f>[1]rejestr_wyborcow_20170710_1300!L20</f>
        <v>5</v>
      </c>
      <c r="K23" s="18">
        <f>[1]rejestr_wyborcow_20170710_1300!M20</f>
        <v>0</v>
      </c>
      <c r="L23" s="18">
        <f>[1]rejestr_wyborcow_20170710_1300!N20</f>
        <v>54</v>
      </c>
      <c r="M23" s="18">
        <f>[1]rejestr_wyborcow_20170710_1300!O20</f>
        <v>7</v>
      </c>
      <c r="N23" s="18">
        <f>[1]rejestr_wyborcow_20170710_1300!P20</f>
        <v>42</v>
      </c>
      <c r="O23" s="18">
        <f>[1]rejestr_wyborcow_20170710_1300!Q20</f>
        <v>5</v>
      </c>
      <c r="P23" s="18">
        <f>[1]rejestr_wyborcow_20170710_1300!R20</f>
        <v>0</v>
      </c>
      <c r="Q23" s="18">
        <f>[1]rejestr_wyborcow_20170710_1300!S20</f>
        <v>0</v>
      </c>
      <c r="R23" s="16"/>
      <c r="S23" s="16"/>
      <c r="T23" s="17"/>
      <c r="U23" s="17"/>
      <c r="V23" s="17"/>
      <c r="W23" s="17"/>
      <c r="X23" s="17"/>
      <c r="Y23" s="17"/>
      <c r="Z23" s="17"/>
      <c r="AA23" s="17"/>
      <c r="AB23" s="17"/>
      <c r="AC23" s="17"/>
      <c r="AD23" s="17"/>
      <c r="AE23" s="17"/>
      <c r="AF23" s="17"/>
    </row>
    <row r="24" spans="1:32" s="10" customFormat="1" x14ac:dyDescent="0.2">
      <c r="A24" s="19" t="s">
        <v>36</v>
      </c>
      <c r="B24" s="19" t="s">
        <v>37</v>
      </c>
      <c r="C24" s="18">
        <f>[1]rejestr_wyborcow_20170710_1300!E21</f>
        <v>3987</v>
      </c>
      <c r="D24" s="18">
        <f>[1]rejestr_wyborcow_20170710_1300!F21</f>
        <v>3277</v>
      </c>
      <c r="E24" s="18">
        <f>[1]rejestr_wyborcow_20170710_1300!G21</f>
        <v>3271</v>
      </c>
      <c r="F24" s="18">
        <f>[1]rejestr_wyborcow_20170710_1300!H21</f>
        <v>6</v>
      </c>
      <c r="G24" s="18">
        <f>[1]rejestr_wyborcow_20170710_1300!I21</f>
        <v>6</v>
      </c>
      <c r="H24" s="18">
        <f>[1]rejestr_wyborcow_20170710_1300!J21</f>
        <v>6</v>
      </c>
      <c r="I24" s="18">
        <f>[1]rejestr_wyborcow_20170710_1300!K21</f>
        <v>0</v>
      </c>
      <c r="J24" s="18">
        <f>[1]rejestr_wyborcow_20170710_1300!L21</f>
        <v>0</v>
      </c>
      <c r="K24" s="18">
        <f>[1]rejestr_wyborcow_20170710_1300!M21</f>
        <v>0</v>
      </c>
      <c r="L24" s="18">
        <f>[1]rejestr_wyborcow_20170710_1300!N21</f>
        <v>19</v>
      </c>
      <c r="M24" s="18">
        <f>[1]rejestr_wyborcow_20170710_1300!O21</f>
        <v>5</v>
      </c>
      <c r="N24" s="18">
        <f>[1]rejestr_wyborcow_20170710_1300!P21</f>
        <v>14</v>
      </c>
      <c r="O24" s="18">
        <f>[1]rejestr_wyborcow_20170710_1300!Q21</f>
        <v>0</v>
      </c>
      <c r="P24" s="18">
        <f>[1]rejestr_wyborcow_20170710_1300!R21</f>
        <v>0</v>
      </c>
      <c r="Q24" s="18">
        <f>[1]rejestr_wyborcow_20170710_1300!S21</f>
        <v>0</v>
      </c>
      <c r="R24" s="16"/>
      <c r="S24" s="16"/>
      <c r="T24" s="17"/>
      <c r="U24" s="17"/>
      <c r="V24" s="17"/>
      <c r="W24" s="17"/>
      <c r="X24" s="17"/>
      <c r="Y24" s="17"/>
      <c r="Z24" s="17"/>
      <c r="AA24" s="17"/>
      <c r="AB24" s="17"/>
      <c r="AC24" s="17"/>
      <c r="AD24" s="17"/>
      <c r="AE24" s="17"/>
      <c r="AF24" s="17"/>
    </row>
    <row r="25" spans="1:32" s="17" customFormat="1" x14ac:dyDescent="0.2">
      <c r="A25" s="4">
        <v>281000</v>
      </c>
      <c r="B25" s="3" t="s">
        <v>129</v>
      </c>
      <c r="C25" s="15">
        <f>[1]rejestr_wyborcow_20170710_1300!E22</f>
        <v>49803</v>
      </c>
      <c r="D25" s="15">
        <f>[1]rejestr_wyborcow_20170710_1300!F22</f>
        <v>40981</v>
      </c>
      <c r="E25" s="15">
        <f>[1]rejestr_wyborcow_20170710_1300!G22</f>
        <v>40708</v>
      </c>
      <c r="F25" s="15">
        <f>[1]rejestr_wyborcow_20170710_1300!H22</f>
        <v>273</v>
      </c>
      <c r="G25" s="15">
        <f>[1]rejestr_wyborcow_20170710_1300!I22</f>
        <v>265</v>
      </c>
      <c r="H25" s="15">
        <f>[1]rejestr_wyborcow_20170710_1300!J22</f>
        <v>209</v>
      </c>
      <c r="I25" s="15">
        <f>[1]rejestr_wyborcow_20170710_1300!K22</f>
        <v>18</v>
      </c>
      <c r="J25" s="15">
        <f>[1]rejestr_wyborcow_20170710_1300!L22</f>
        <v>38</v>
      </c>
      <c r="K25" s="15">
        <f>[1]rejestr_wyborcow_20170710_1300!M22</f>
        <v>8</v>
      </c>
      <c r="L25" s="15">
        <f>[1]rejestr_wyborcow_20170710_1300!N22</f>
        <v>466</v>
      </c>
      <c r="M25" s="15">
        <f>[1]rejestr_wyborcow_20170710_1300!O22</f>
        <v>192</v>
      </c>
      <c r="N25" s="15">
        <f>[1]rejestr_wyborcow_20170710_1300!P22</f>
        <v>236</v>
      </c>
      <c r="O25" s="15">
        <f>[1]rejestr_wyborcow_20170710_1300!Q22</f>
        <v>38</v>
      </c>
      <c r="P25" s="15">
        <f>[1]rejestr_wyborcow_20170710_1300!R22</f>
        <v>0</v>
      </c>
      <c r="Q25" s="15">
        <f>[1]rejestr_wyborcow_20170710_1300!S22</f>
        <v>0</v>
      </c>
      <c r="R25" s="16"/>
      <c r="S25" s="16"/>
    </row>
    <row r="26" spans="1:32" s="10" customFormat="1" x14ac:dyDescent="0.2">
      <c r="A26" s="19" t="s">
        <v>38</v>
      </c>
      <c r="B26" s="19" t="s">
        <v>39</v>
      </c>
      <c r="C26" s="18">
        <f>[1]rejestr_wyborcow_20170710_1300!E23</f>
        <v>21273</v>
      </c>
      <c r="D26" s="18">
        <f>[1]rejestr_wyborcow_20170710_1300!F23</f>
        <v>17940</v>
      </c>
      <c r="E26" s="18">
        <f>[1]rejestr_wyborcow_20170710_1300!G23</f>
        <v>17892</v>
      </c>
      <c r="F26" s="18">
        <f>[1]rejestr_wyborcow_20170710_1300!H23</f>
        <v>48</v>
      </c>
      <c r="G26" s="18">
        <f>[1]rejestr_wyborcow_20170710_1300!I23</f>
        <v>46</v>
      </c>
      <c r="H26" s="18">
        <f>[1]rejestr_wyborcow_20170710_1300!J23</f>
        <v>27</v>
      </c>
      <c r="I26" s="18">
        <f>[1]rejestr_wyborcow_20170710_1300!K23</f>
        <v>13</v>
      </c>
      <c r="J26" s="18">
        <f>[1]rejestr_wyborcow_20170710_1300!L23</f>
        <v>6</v>
      </c>
      <c r="K26" s="18">
        <f>[1]rejestr_wyborcow_20170710_1300!M23</f>
        <v>2</v>
      </c>
      <c r="L26" s="18">
        <f>[1]rejestr_wyborcow_20170710_1300!N23</f>
        <v>237</v>
      </c>
      <c r="M26" s="18">
        <f>[1]rejestr_wyborcow_20170710_1300!O23</f>
        <v>115</v>
      </c>
      <c r="N26" s="18">
        <f>[1]rejestr_wyborcow_20170710_1300!P23</f>
        <v>116</v>
      </c>
      <c r="O26" s="18">
        <f>[1]rejestr_wyborcow_20170710_1300!Q23</f>
        <v>6</v>
      </c>
      <c r="P26" s="18">
        <f>[1]rejestr_wyborcow_20170710_1300!R23</f>
        <v>0</v>
      </c>
      <c r="Q26" s="18">
        <f>[1]rejestr_wyborcow_20170710_1300!S23</f>
        <v>0</v>
      </c>
      <c r="R26" s="16"/>
      <c r="S26" s="16"/>
      <c r="T26" s="17"/>
      <c r="U26" s="17"/>
      <c r="V26" s="17"/>
      <c r="W26" s="17"/>
      <c r="X26" s="17"/>
      <c r="Y26" s="17"/>
      <c r="Z26" s="17"/>
      <c r="AA26" s="17"/>
      <c r="AB26" s="17"/>
      <c r="AC26" s="17"/>
      <c r="AD26" s="17"/>
      <c r="AE26" s="17"/>
      <c r="AF26" s="17"/>
    </row>
    <row r="27" spans="1:32" s="10" customFormat="1" x14ac:dyDescent="0.2">
      <c r="A27" s="19" t="s">
        <v>40</v>
      </c>
      <c r="B27" s="19" t="s">
        <v>41</v>
      </c>
      <c r="C27" s="18">
        <f>[1]rejestr_wyborcow_20170710_1300!E24</f>
        <v>8090</v>
      </c>
      <c r="D27" s="18">
        <f>[1]rejestr_wyborcow_20170710_1300!F24</f>
        <v>6627</v>
      </c>
      <c r="E27" s="18">
        <f>[1]rejestr_wyborcow_20170710_1300!G24</f>
        <v>6586</v>
      </c>
      <c r="F27" s="18">
        <f>[1]rejestr_wyborcow_20170710_1300!H24</f>
        <v>41</v>
      </c>
      <c r="G27" s="18">
        <f>[1]rejestr_wyborcow_20170710_1300!I24</f>
        <v>41</v>
      </c>
      <c r="H27" s="18">
        <f>[1]rejestr_wyborcow_20170710_1300!J24</f>
        <v>30</v>
      </c>
      <c r="I27" s="18">
        <f>[1]rejestr_wyborcow_20170710_1300!K24</f>
        <v>0</v>
      </c>
      <c r="J27" s="18">
        <f>[1]rejestr_wyborcow_20170710_1300!L24</f>
        <v>11</v>
      </c>
      <c r="K27" s="18">
        <f>[1]rejestr_wyborcow_20170710_1300!M24</f>
        <v>0</v>
      </c>
      <c r="L27" s="18">
        <f>[1]rejestr_wyborcow_20170710_1300!N24</f>
        <v>81</v>
      </c>
      <c r="M27" s="18">
        <f>[1]rejestr_wyborcow_20170710_1300!O24</f>
        <v>31</v>
      </c>
      <c r="N27" s="18">
        <f>[1]rejestr_wyborcow_20170710_1300!P24</f>
        <v>39</v>
      </c>
      <c r="O27" s="18">
        <f>[1]rejestr_wyborcow_20170710_1300!Q24</f>
        <v>11</v>
      </c>
      <c r="P27" s="18">
        <f>[1]rejestr_wyborcow_20170710_1300!R24</f>
        <v>0</v>
      </c>
      <c r="Q27" s="18">
        <f>[1]rejestr_wyborcow_20170710_1300!S24</f>
        <v>0</v>
      </c>
      <c r="R27" s="16"/>
      <c r="S27" s="16"/>
      <c r="T27" s="17"/>
      <c r="U27" s="17"/>
      <c r="V27" s="17"/>
      <c r="W27" s="17"/>
      <c r="X27" s="17"/>
      <c r="Y27" s="17"/>
      <c r="Z27" s="17"/>
      <c r="AA27" s="17"/>
      <c r="AB27" s="17"/>
      <c r="AC27" s="17"/>
      <c r="AD27" s="17"/>
      <c r="AE27" s="17"/>
      <c r="AF27" s="17"/>
    </row>
    <row r="28" spans="1:32" s="10" customFormat="1" x14ac:dyDescent="0.2">
      <c r="A28" s="19" t="s">
        <v>42</v>
      </c>
      <c r="B28" s="19" t="s">
        <v>43</v>
      </c>
      <c r="C28" s="18">
        <f>[1]rejestr_wyborcow_20170710_1300!E25</f>
        <v>7926</v>
      </c>
      <c r="D28" s="18">
        <f>[1]rejestr_wyborcow_20170710_1300!F25</f>
        <v>6349</v>
      </c>
      <c r="E28" s="18">
        <f>[1]rejestr_wyborcow_20170710_1300!G25</f>
        <v>6322</v>
      </c>
      <c r="F28" s="18">
        <f>[1]rejestr_wyborcow_20170710_1300!H25</f>
        <v>27</v>
      </c>
      <c r="G28" s="18">
        <f>[1]rejestr_wyborcow_20170710_1300!I25</f>
        <v>25</v>
      </c>
      <c r="H28" s="18">
        <f>[1]rejestr_wyborcow_20170710_1300!J25</f>
        <v>24</v>
      </c>
      <c r="I28" s="18">
        <f>[1]rejestr_wyborcow_20170710_1300!K25</f>
        <v>0</v>
      </c>
      <c r="J28" s="18">
        <f>[1]rejestr_wyborcow_20170710_1300!L25</f>
        <v>1</v>
      </c>
      <c r="K28" s="18">
        <f>[1]rejestr_wyborcow_20170710_1300!M25</f>
        <v>2</v>
      </c>
      <c r="L28" s="18">
        <f>[1]rejestr_wyborcow_20170710_1300!N25</f>
        <v>55</v>
      </c>
      <c r="M28" s="18">
        <f>[1]rejestr_wyborcow_20170710_1300!O25</f>
        <v>16</v>
      </c>
      <c r="N28" s="18">
        <f>[1]rejestr_wyborcow_20170710_1300!P25</f>
        <v>38</v>
      </c>
      <c r="O28" s="18">
        <f>[1]rejestr_wyborcow_20170710_1300!Q25</f>
        <v>1</v>
      </c>
      <c r="P28" s="18">
        <f>[1]rejestr_wyborcow_20170710_1300!R25</f>
        <v>0</v>
      </c>
      <c r="Q28" s="18">
        <f>[1]rejestr_wyborcow_20170710_1300!S25</f>
        <v>0</v>
      </c>
      <c r="R28" s="16"/>
      <c r="S28" s="16"/>
      <c r="T28" s="17"/>
      <c r="U28" s="17"/>
      <c r="V28" s="17"/>
      <c r="W28" s="17"/>
      <c r="X28" s="17"/>
      <c r="Y28" s="17"/>
      <c r="Z28" s="17"/>
      <c r="AA28" s="17"/>
      <c r="AB28" s="17"/>
      <c r="AC28" s="17"/>
      <c r="AD28" s="17"/>
      <c r="AE28" s="17"/>
      <c r="AF28" s="17"/>
    </row>
    <row r="29" spans="1:32" s="10" customFormat="1" x14ac:dyDescent="0.2">
      <c r="A29" s="19" t="s">
        <v>44</v>
      </c>
      <c r="B29" s="19" t="s">
        <v>45</v>
      </c>
      <c r="C29" s="18">
        <f>[1]rejestr_wyborcow_20170710_1300!E26</f>
        <v>7793</v>
      </c>
      <c r="D29" s="18">
        <f>[1]rejestr_wyborcow_20170710_1300!F26</f>
        <v>6276</v>
      </c>
      <c r="E29" s="18">
        <f>[1]rejestr_wyborcow_20170710_1300!G26</f>
        <v>6208</v>
      </c>
      <c r="F29" s="18">
        <f>[1]rejestr_wyborcow_20170710_1300!H26</f>
        <v>68</v>
      </c>
      <c r="G29" s="18">
        <f>[1]rejestr_wyborcow_20170710_1300!I26</f>
        <v>64</v>
      </c>
      <c r="H29" s="18">
        <f>[1]rejestr_wyborcow_20170710_1300!J26</f>
        <v>50</v>
      </c>
      <c r="I29" s="18">
        <f>[1]rejestr_wyborcow_20170710_1300!K26</f>
        <v>5</v>
      </c>
      <c r="J29" s="18">
        <f>[1]rejestr_wyborcow_20170710_1300!L26</f>
        <v>9</v>
      </c>
      <c r="K29" s="18">
        <f>[1]rejestr_wyborcow_20170710_1300!M26</f>
        <v>4</v>
      </c>
      <c r="L29" s="18">
        <f>[1]rejestr_wyborcow_20170710_1300!N26</f>
        <v>53</v>
      </c>
      <c r="M29" s="18">
        <f>[1]rejestr_wyborcow_20170710_1300!O26</f>
        <v>19</v>
      </c>
      <c r="N29" s="18">
        <f>[1]rejestr_wyborcow_20170710_1300!P26</f>
        <v>25</v>
      </c>
      <c r="O29" s="18">
        <f>[1]rejestr_wyborcow_20170710_1300!Q26</f>
        <v>9</v>
      </c>
      <c r="P29" s="18">
        <f>[1]rejestr_wyborcow_20170710_1300!R26</f>
        <v>0</v>
      </c>
      <c r="Q29" s="18">
        <f>[1]rejestr_wyborcow_20170710_1300!S26</f>
        <v>0</v>
      </c>
      <c r="R29" s="16"/>
      <c r="S29" s="16"/>
      <c r="T29" s="17"/>
      <c r="U29" s="17"/>
      <c r="V29" s="17"/>
      <c r="W29" s="17"/>
      <c r="X29" s="17"/>
      <c r="Y29" s="17"/>
      <c r="Z29" s="17"/>
      <c r="AA29" s="17"/>
      <c r="AB29" s="17"/>
      <c r="AC29" s="17"/>
      <c r="AD29" s="17"/>
      <c r="AE29" s="17"/>
      <c r="AF29" s="17"/>
    </row>
    <row r="30" spans="1:32" s="10" customFormat="1" x14ac:dyDescent="0.2">
      <c r="A30" s="19" t="s">
        <v>46</v>
      </c>
      <c r="B30" s="19" t="s">
        <v>47</v>
      </c>
      <c r="C30" s="18">
        <f>[1]rejestr_wyborcow_20170710_1300!E27</f>
        <v>4721</v>
      </c>
      <c r="D30" s="18">
        <f>[1]rejestr_wyborcow_20170710_1300!F27</f>
        <v>3789</v>
      </c>
      <c r="E30" s="18">
        <f>[1]rejestr_wyborcow_20170710_1300!G27</f>
        <v>3700</v>
      </c>
      <c r="F30" s="18">
        <f>[1]rejestr_wyborcow_20170710_1300!H27</f>
        <v>89</v>
      </c>
      <c r="G30" s="18">
        <f>[1]rejestr_wyborcow_20170710_1300!I27</f>
        <v>89</v>
      </c>
      <c r="H30" s="18">
        <f>[1]rejestr_wyborcow_20170710_1300!J27</f>
        <v>78</v>
      </c>
      <c r="I30" s="18">
        <f>[1]rejestr_wyborcow_20170710_1300!K27</f>
        <v>0</v>
      </c>
      <c r="J30" s="18">
        <f>[1]rejestr_wyborcow_20170710_1300!L27</f>
        <v>11</v>
      </c>
      <c r="K30" s="18">
        <f>[1]rejestr_wyborcow_20170710_1300!M27</f>
        <v>0</v>
      </c>
      <c r="L30" s="18">
        <f>[1]rejestr_wyborcow_20170710_1300!N27</f>
        <v>40</v>
      </c>
      <c r="M30" s="18">
        <f>[1]rejestr_wyborcow_20170710_1300!O27</f>
        <v>11</v>
      </c>
      <c r="N30" s="18">
        <f>[1]rejestr_wyborcow_20170710_1300!P27</f>
        <v>18</v>
      </c>
      <c r="O30" s="18">
        <f>[1]rejestr_wyborcow_20170710_1300!Q27</f>
        <v>11</v>
      </c>
      <c r="P30" s="18">
        <f>[1]rejestr_wyborcow_20170710_1300!R27</f>
        <v>0</v>
      </c>
      <c r="Q30" s="18">
        <f>[1]rejestr_wyborcow_20170710_1300!S27</f>
        <v>0</v>
      </c>
      <c r="R30" s="16"/>
      <c r="S30" s="16"/>
      <c r="T30" s="17"/>
      <c r="U30" s="17"/>
      <c r="V30" s="17"/>
      <c r="W30" s="17"/>
      <c r="X30" s="17"/>
      <c r="Y30" s="17"/>
      <c r="Z30" s="17"/>
      <c r="AA30" s="17"/>
      <c r="AB30" s="17"/>
      <c r="AC30" s="17"/>
      <c r="AD30" s="17"/>
      <c r="AE30" s="17"/>
      <c r="AF30" s="17"/>
    </row>
    <row r="31" spans="1:32" s="17" customFormat="1" x14ac:dyDescent="0.2">
      <c r="A31" s="4">
        <v>281100</v>
      </c>
      <c r="B31" s="3" t="s">
        <v>130</v>
      </c>
      <c r="C31" s="15">
        <f>[1]rejestr_wyborcow_20170710_1300!E28</f>
        <v>32979</v>
      </c>
      <c r="D31" s="15">
        <f>[1]rejestr_wyborcow_20170710_1300!F28</f>
        <v>26602</v>
      </c>
      <c r="E31" s="15">
        <f>[1]rejestr_wyborcow_20170710_1300!G28</f>
        <v>26448</v>
      </c>
      <c r="F31" s="15">
        <f>[1]rejestr_wyborcow_20170710_1300!H28</f>
        <v>154</v>
      </c>
      <c r="G31" s="15">
        <f>[1]rejestr_wyborcow_20170710_1300!I28</f>
        <v>154</v>
      </c>
      <c r="H31" s="15">
        <f>[1]rejestr_wyborcow_20170710_1300!J28</f>
        <v>111</v>
      </c>
      <c r="I31" s="15">
        <f>[1]rejestr_wyborcow_20170710_1300!K28</f>
        <v>0</v>
      </c>
      <c r="J31" s="15">
        <f>[1]rejestr_wyborcow_20170710_1300!L28</f>
        <v>43</v>
      </c>
      <c r="K31" s="15">
        <f>[1]rejestr_wyborcow_20170710_1300!M28</f>
        <v>0</v>
      </c>
      <c r="L31" s="15">
        <f>[1]rejestr_wyborcow_20170710_1300!N28</f>
        <v>231</v>
      </c>
      <c r="M31" s="15">
        <f>[1]rejestr_wyborcow_20170710_1300!O28</f>
        <v>74</v>
      </c>
      <c r="N31" s="15">
        <f>[1]rejestr_wyborcow_20170710_1300!P28</f>
        <v>114</v>
      </c>
      <c r="O31" s="15">
        <f>[1]rejestr_wyborcow_20170710_1300!Q28</f>
        <v>43</v>
      </c>
      <c r="P31" s="15">
        <f>[1]rejestr_wyborcow_20170710_1300!R28</f>
        <v>0</v>
      </c>
      <c r="Q31" s="15">
        <f>[1]rejestr_wyborcow_20170710_1300!S28</f>
        <v>0</v>
      </c>
      <c r="R31" s="16"/>
      <c r="S31" s="16"/>
    </row>
    <row r="32" spans="1:32" s="10" customFormat="1" x14ac:dyDescent="0.2">
      <c r="A32" s="19" t="s">
        <v>48</v>
      </c>
      <c r="B32" s="19" t="s">
        <v>49</v>
      </c>
      <c r="C32" s="18">
        <f>[1]rejestr_wyborcow_20170710_1300!E29</f>
        <v>3293</v>
      </c>
      <c r="D32" s="18">
        <f>[1]rejestr_wyborcow_20170710_1300!F29</f>
        <v>2628</v>
      </c>
      <c r="E32" s="18">
        <f>[1]rejestr_wyborcow_20170710_1300!G29</f>
        <v>2573</v>
      </c>
      <c r="F32" s="18">
        <f>[1]rejestr_wyborcow_20170710_1300!H29</f>
        <v>55</v>
      </c>
      <c r="G32" s="18">
        <f>[1]rejestr_wyborcow_20170710_1300!I29</f>
        <v>55</v>
      </c>
      <c r="H32" s="18">
        <f>[1]rejestr_wyborcow_20170710_1300!J29</f>
        <v>36</v>
      </c>
      <c r="I32" s="18">
        <f>[1]rejestr_wyborcow_20170710_1300!K29</f>
        <v>0</v>
      </c>
      <c r="J32" s="18">
        <f>[1]rejestr_wyborcow_20170710_1300!L29</f>
        <v>19</v>
      </c>
      <c r="K32" s="18">
        <f>[1]rejestr_wyborcow_20170710_1300!M29</f>
        <v>0</v>
      </c>
      <c r="L32" s="18">
        <f>[1]rejestr_wyborcow_20170710_1300!N29</f>
        <v>36</v>
      </c>
      <c r="M32" s="18">
        <f>[1]rejestr_wyborcow_20170710_1300!O29</f>
        <v>8</v>
      </c>
      <c r="N32" s="18">
        <f>[1]rejestr_wyborcow_20170710_1300!P29</f>
        <v>9</v>
      </c>
      <c r="O32" s="18">
        <f>[1]rejestr_wyborcow_20170710_1300!Q29</f>
        <v>19</v>
      </c>
      <c r="P32" s="18">
        <f>[1]rejestr_wyborcow_20170710_1300!R29</f>
        <v>0</v>
      </c>
      <c r="Q32" s="18">
        <f>[1]rejestr_wyborcow_20170710_1300!S29</f>
        <v>0</v>
      </c>
      <c r="R32" s="16"/>
      <c r="S32" s="16"/>
      <c r="T32" s="17"/>
      <c r="U32" s="17"/>
      <c r="V32" s="17"/>
      <c r="W32" s="17"/>
      <c r="X32" s="17"/>
      <c r="Y32" s="17"/>
      <c r="Z32" s="17"/>
      <c r="AA32" s="17"/>
      <c r="AB32" s="17"/>
      <c r="AC32" s="17"/>
      <c r="AD32" s="17"/>
      <c r="AE32" s="17"/>
      <c r="AF32" s="17"/>
    </row>
    <row r="33" spans="1:32" s="10" customFormat="1" x14ac:dyDescent="0.2">
      <c r="A33" s="19" t="s">
        <v>50</v>
      </c>
      <c r="B33" s="19" t="s">
        <v>51</v>
      </c>
      <c r="C33" s="18">
        <f>[1]rejestr_wyborcow_20170710_1300!E30</f>
        <v>2755</v>
      </c>
      <c r="D33" s="18">
        <f>[1]rejestr_wyborcow_20170710_1300!F30</f>
        <v>2177</v>
      </c>
      <c r="E33" s="18">
        <f>[1]rejestr_wyborcow_20170710_1300!G30</f>
        <v>2169</v>
      </c>
      <c r="F33" s="18">
        <f>[1]rejestr_wyborcow_20170710_1300!H30</f>
        <v>8</v>
      </c>
      <c r="G33" s="18">
        <f>[1]rejestr_wyborcow_20170710_1300!I30</f>
        <v>8</v>
      </c>
      <c r="H33" s="18">
        <f>[1]rejestr_wyborcow_20170710_1300!J30</f>
        <v>8</v>
      </c>
      <c r="I33" s="18">
        <f>[1]rejestr_wyborcow_20170710_1300!K30</f>
        <v>0</v>
      </c>
      <c r="J33" s="18">
        <f>[1]rejestr_wyborcow_20170710_1300!L30</f>
        <v>0</v>
      </c>
      <c r="K33" s="18">
        <f>[1]rejestr_wyborcow_20170710_1300!M30</f>
        <v>0</v>
      </c>
      <c r="L33" s="18">
        <f>[1]rejestr_wyborcow_20170710_1300!N30</f>
        <v>15</v>
      </c>
      <c r="M33" s="18">
        <f>[1]rejestr_wyborcow_20170710_1300!O30</f>
        <v>5</v>
      </c>
      <c r="N33" s="18">
        <f>[1]rejestr_wyborcow_20170710_1300!P30</f>
        <v>10</v>
      </c>
      <c r="O33" s="18">
        <f>[1]rejestr_wyborcow_20170710_1300!Q30</f>
        <v>0</v>
      </c>
      <c r="P33" s="18">
        <f>[1]rejestr_wyborcow_20170710_1300!R30</f>
        <v>0</v>
      </c>
      <c r="Q33" s="18">
        <f>[1]rejestr_wyborcow_20170710_1300!S30</f>
        <v>0</v>
      </c>
      <c r="R33" s="16"/>
      <c r="S33" s="16"/>
      <c r="T33" s="17"/>
      <c r="U33" s="17"/>
      <c r="V33" s="17"/>
      <c r="W33" s="17"/>
      <c r="X33" s="17"/>
      <c r="Y33" s="17"/>
      <c r="Z33" s="17"/>
      <c r="AA33" s="17"/>
      <c r="AB33" s="17"/>
      <c r="AC33" s="17"/>
      <c r="AD33" s="17"/>
      <c r="AE33" s="17"/>
      <c r="AF33" s="17"/>
    </row>
    <row r="34" spans="1:32" s="10" customFormat="1" x14ac:dyDescent="0.2">
      <c r="A34" s="19" t="s">
        <v>52</v>
      </c>
      <c r="B34" s="19" t="s">
        <v>53</v>
      </c>
      <c r="C34" s="18">
        <f>[1]rejestr_wyborcow_20170710_1300!E31</f>
        <v>6158</v>
      </c>
      <c r="D34" s="18">
        <f>[1]rejestr_wyborcow_20170710_1300!F31</f>
        <v>4833</v>
      </c>
      <c r="E34" s="18">
        <f>[1]rejestr_wyborcow_20170710_1300!G31</f>
        <v>4794</v>
      </c>
      <c r="F34" s="18">
        <f>[1]rejestr_wyborcow_20170710_1300!H31</f>
        <v>39</v>
      </c>
      <c r="G34" s="18">
        <f>[1]rejestr_wyborcow_20170710_1300!I31</f>
        <v>39</v>
      </c>
      <c r="H34" s="18">
        <f>[1]rejestr_wyborcow_20170710_1300!J31</f>
        <v>36</v>
      </c>
      <c r="I34" s="18">
        <f>[1]rejestr_wyborcow_20170710_1300!K31</f>
        <v>0</v>
      </c>
      <c r="J34" s="18">
        <f>[1]rejestr_wyborcow_20170710_1300!L31</f>
        <v>3</v>
      </c>
      <c r="K34" s="18">
        <f>[1]rejestr_wyborcow_20170710_1300!M31</f>
        <v>0</v>
      </c>
      <c r="L34" s="18">
        <f>[1]rejestr_wyborcow_20170710_1300!N31</f>
        <v>32</v>
      </c>
      <c r="M34" s="18">
        <f>[1]rejestr_wyborcow_20170710_1300!O31</f>
        <v>13</v>
      </c>
      <c r="N34" s="18">
        <f>[1]rejestr_wyborcow_20170710_1300!P31</f>
        <v>16</v>
      </c>
      <c r="O34" s="18">
        <f>[1]rejestr_wyborcow_20170710_1300!Q31</f>
        <v>3</v>
      </c>
      <c r="P34" s="18">
        <f>[1]rejestr_wyborcow_20170710_1300!R31</f>
        <v>0</v>
      </c>
      <c r="Q34" s="18">
        <f>[1]rejestr_wyborcow_20170710_1300!S31</f>
        <v>0</v>
      </c>
      <c r="R34" s="16"/>
      <c r="S34" s="16"/>
      <c r="T34" s="17"/>
      <c r="U34" s="17"/>
      <c r="V34" s="17"/>
      <c r="W34" s="17"/>
      <c r="X34" s="17"/>
      <c r="Y34" s="17"/>
      <c r="Z34" s="17"/>
      <c r="AA34" s="17"/>
      <c r="AB34" s="17"/>
      <c r="AC34" s="17"/>
      <c r="AD34" s="17"/>
      <c r="AE34" s="17"/>
      <c r="AF34" s="17"/>
    </row>
    <row r="35" spans="1:32" s="10" customFormat="1" x14ac:dyDescent="0.2">
      <c r="A35" s="19" t="s">
        <v>54</v>
      </c>
      <c r="B35" s="19" t="s">
        <v>55</v>
      </c>
      <c r="C35" s="18">
        <f>[1]rejestr_wyborcow_20170710_1300!E32</f>
        <v>20773</v>
      </c>
      <c r="D35" s="18">
        <f>[1]rejestr_wyborcow_20170710_1300!F32</f>
        <v>16964</v>
      </c>
      <c r="E35" s="18">
        <f>[1]rejestr_wyborcow_20170710_1300!G32</f>
        <v>16912</v>
      </c>
      <c r="F35" s="18">
        <f>[1]rejestr_wyborcow_20170710_1300!H32</f>
        <v>52</v>
      </c>
      <c r="G35" s="18">
        <f>[1]rejestr_wyborcow_20170710_1300!I32</f>
        <v>52</v>
      </c>
      <c r="H35" s="18">
        <f>[1]rejestr_wyborcow_20170710_1300!J32</f>
        <v>31</v>
      </c>
      <c r="I35" s="18">
        <f>[1]rejestr_wyborcow_20170710_1300!K32</f>
        <v>0</v>
      </c>
      <c r="J35" s="18">
        <f>[1]rejestr_wyborcow_20170710_1300!L32</f>
        <v>21</v>
      </c>
      <c r="K35" s="18">
        <f>[1]rejestr_wyborcow_20170710_1300!M32</f>
        <v>0</v>
      </c>
      <c r="L35" s="18">
        <f>[1]rejestr_wyborcow_20170710_1300!N32</f>
        <v>148</v>
      </c>
      <c r="M35" s="18">
        <f>[1]rejestr_wyborcow_20170710_1300!O32</f>
        <v>48</v>
      </c>
      <c r="N35" s="18">
        <f>[1]rejestr_wyborcow_20170710_1300!P32</f>
        <v>79</v>
      </c>
      <c r="O35" s="18">
        <f>[1]rejestr_wyborcow_20170710_1300!Q32</f>
        <v>21</v>
      </c>
      <c r="P35" s="18">
        <f>[1]rejestr_wyborcow_20170710_1300!R32</f>
        <v>0</v>
      </c>
      <c r="Q35" s="18">
        <f>[1]rejestr_wyborcow_20170710_1300!S32</f>
        <v>0</v>
      </c>
      <c r="R35" s="16"/>
      <c r="S35" s="16"/>
      <c r="T35" s="17"/>
      <c r="U35" s="17"/>
      <c r="V35" s="17"/>
      <c r="W35" s="17"/>
      <c r="X35" s="17"/>
      <c r="Y35" s="17"/>
      <c r="Z35" s="17"/>
      <c r="AA35" s="17"/>
      <c r="AB35" s="17"/>
      <c r="AC35" s="17"/>
      <c r="AD35" s="17"/>
      <c r="AE35" s="17"/>
      <c r="AF35" s="17"/>
    </row>
    <row r="36" spans="1:32" s="17" customFormat="1" x14ac:dyDescent="0.2">
      <c r="A36" s="4">
        <v>281300</v>
      </c>
      <c r="B36" s="3" t="s">
        <v>131</v>
      </c>
      <c r="C36" s="15">
        <f>[1]rejestr_wyborcow_20170710_1300!E33</f>
        <v>34072</v>
      </c>
      <c r="D36" s="15">
        <f>[1]rejestr_wyborcow_20170710_1300!F33</f>
        <v>27174</v>
      </c>
      <c r="E36" s="15">
        <f>[1]rejestr_wyborcow_20170710_1300!G33</f>
        <v>27004</v>
      </c>
      <c r="F36" s="15">
        <f>[1]rejestr_wyborcow_20170710_1300!H33</f>
        <v>170</v>
      </c>
      <c r="G36" s="15">
        <f>[1]rejestr_wyborcow_20170710_1300!I33</f>
        <v>169</v>
      </c>
      <c r="H36" s="15">
        <f>[1]rejestr_wyborcow_20170710_1300!J33</f>
        <v>128</v>
      </c>
      <c r="I36" s="15">
        <f>[1]rejestr_wyborcow_20170710_1300!K33</f>
        <v>0</v>
      </c>
      <c r="J36" s="15">
        <f>[1]rejestr_wyborcow_20170710_1300!L33</f>
        <v>41</v>
      </c>
      <c r="K36" s="15">
        <f>[1]rejestr_wyborcow_20170710_1300!M33</f>
        <v>1</v>
      </c>
      <c r="L36" s="15">
        <f>[1]rejestr_wyborcow_20170710_1300!N33</f>
        <v>288</v>
      </c>
      <c r="M36" s="15">
        <f>[1]rejestr_wyborcow_20170710_1300!O33</f>
        <v>83</v>
      </c>
      <c r="N36" s="15">
        <f>[1]rejestr_wyborcow_20170710_1300!P33</f>
        <v>164</v>
      </c>
      <c r="O36" s="15">
        <f>[1]rejestr_wyborcow_20170710_1300!Q33</f>
        <v>41</v>
      </c>
      <c r="P36" s="15">
        <f>[1]rejestr_wyborcow_20170710_1300!R33</f>
        <v>0</v>
      </c>
      <c r="Q36" s="15">
        <f>[1]rejestr_wyborcow_20170710_1300!S33</f>
        <v>0</v>
      </c>
      <c r="R36" s="16"/>
      <c r="S36" s="16"/>
    </row>
    <row r="37" spans="1:32" s="10" customFormat="1" x14ac:dyDescent="0.2">
      <c r="A37" s="19" t="s">
        <v>56</v>
      </c>
      <c r="B37" s="19" t="s">
        <v>57</v>
      </c>
      <c r="C37" s="18">
        <f>[1]rejestr_wyborcow_20170710_1300!E34</f>
        <v>5256</v>
      </c>
      <c r="D37" s="18">
        <f>[1]rejestr_wyborcow_20170710_1300!F34</f>
        <v>4108</v>
      </c>
      <c r="E37" s="18">
        <f>[1]rejestr_wyborcow_20170710_1300!G34</f>
        <v>4067</v>
      </c>
      <c r="F37" s="18">
        <f>[1]rejestr_wyborcow_20170710_1300!H34</f>
        <v>41</v>
      </c>
      <c r="G37" s="18">
        <f>[1]rejestr_wyborcow_20170710_1300!I34</f>
        <v>41</v>
      </c>
      <c r="H37" s="18">
        <f>[1]rejestr_wyborcow_20170710_1300!J34</f>
        <v>26</v>
      </c>
      <c r="I37" s="18">
        <f>[1]rejestr_wyborcow_20170710_1300!K34</f>
        <v>0</v>
      </c>
      <c r="J37" s="18">
        <f>[1]rejestr_wyborcow_20170710_1300!L34</f>
        <v>15</v>
      </c>
      <c r="K37" s="18">
        <f>[1]rejestr_wyborcow_20170710_1300!M34</f>
        <v>0</v>
      </c>
      <c r="L37" s="18">
        <f>[1]rejestr_wyborcow_20170710_1300!N34</f>
        <v>59</v>
      </c>
      <c r="M37" s="18">
        <f>[1]rejestr_wyborcow_20170710_1300!O34</f>
        <v>16</v>
      </c>
      <c r="N37" s="18">
        <f>[1]rejestr_wyborcow_20170710_1300!P34</f>
        <v>28</v>
      </c>
      <c r="O37" s="18">
        <f>[1]rejestr_wyborcow_20170710_1300!Q34</f>
        <v>15</v>
      </c>
      <c r="P37" s="18">
        <f>[1]rejestr_wyborcow_20170710_1300!R34</f>
        <v>0</v>
      </c>
      <c r="Q37" s="18">
        <f>[1]rejestr_wyborcow_20170710_1300!S34</f>
        <v>0</v>
      </c>
      <c r="R37" s="16"/>
      <c r="S37" s="16"/>
      <c r="T37" s="17"/>
      <c r="U37" s="17"/>
      <c r="V37" s="17"/>
      <c r="W37" s="17"/>
      <c r="X37" s="17"/>
      <c r="Y37" s="17"/>
      <c r="Z37" s="17"/>
      <c r="AA37" s="17"/>
      <c r="AB37" s="17"/>
      <c r="AC37" s="17"/>
      <c r="AD37" s="17"/>
      <c r="AE37" s="17"/>
      <c r="AF37" s="17"/>
    </row>
    <row r="38" spans="1:32" s="10" customFormat="1" x14ac:dyDescent="0.2">
      <c r="A38" s="19" t="s">
        <v>58</v>
      </c>
      <c r="B38" s="19" t="s">
        <v>59</v>
      </c>
      <c r="C38" s="18">
        <f>[1]rejestr_wyborcow_20170710_1300!E35</f>
        <v>21358</v>
      </c>
      <c r="D38" s="18">
        <f>[1]rejestr_wyborcow_20170710_1300!F35</f>
        <v>17102</v>
      </c>
      <c r="E38" s="18">
        <f>[1]rejestr_wyborcow_20170710_1300!G35</f>
        <v>17031</v>
      </c>
      <c r="F38" s="18">
        <f>[1]rejestr_wyborcow_20170710_1300!H35</f>
        <v>71</v>
      </c>
      <c r="G38" s="18">
        <f>[1]rejestr_wyborcow_20170710_1300!I35</f>
        <v>70</v>
      </c>
      <c r="H38" s="18">
        <f>[1]rejestr_wyborcow_20170710_1300!J35</f>
        <v>50</v>
      </c>
      <c r="I38" s="18">
        <f>[1]rejestr_wyborcow_20170710_1300!K35</f>
        <v>0</v>
      </c>
      <c r="J38" s="18">
        <f>[1]rejestr_wyborcow_20170710_1300!L35</f>
        <v>20</v>
      </c>
      <c r="K38" s="18">
        <f>[1]rejestr_wyborcow_20170710_1300!M35</f>
        <v>1</v>
      </c>
      <c r="L38" s="18">
        <f>[1]rejestr_wyborcow_20170710_1300!N35</f>
        <v>159</v>
      </c>
      <c r="M38" s="18">
        <f>[1]rejestr_wyborcow_20170710_1300!O35</f>
        <v>47</v>
      </c>
      <c r="N38" s="18">
        <f>[1]rejestr_wyborcow_20170710_1300!P35</f>
        <v>92</v>
      </c>
      <c r="O38" s="18">
        <f>[1]rejestr_wyborcow_20170710_1300!Q35</f>
        <v>20</v>
      </c>
      <c r="P38" s="18">
        <f>[1]rejestr_wyborcow_20170710_1300!R35</f>
        <v>0</v>
      </c>
      <c r="Q38" s="18">
        <f>[1]rejestr_wyborcow_20170710_1300!S35</f>
        <v>0</v>
      </c>
      <c r="R38" s="16"/>
      <c r="S38" s="16"/>
      <c r="T38" s="17"/>
      <c r="U38" s="17"/>
      <c r="V38" s="17"/>
      <c r="W38" s="17"/>
      <c r="X38" s="17"/>
      <c r="Y38" s="17"/>
      <c r="Z38" s="17"/>
      <c r="AA38" s="17"/>
      <c r="AB38" s="17"/>
      <c r="AC38" s="17"/>
      <c r="AD38" s="17"/>
      <c r="AE38" s="17"/>
      <c r="AF38" s="17"/>
    </row>
    <row r="39" spans="1:32" s="10" customFormat="1" x14ac:dyDescent="0.2">
      <c r="A39" s="19" t="s">
        <v>60</v>
      </c>
      <c r="B39" s="19" t="s">
        <v>61</v>
      </c>
      <c r="C39" s="18">
        <f>[1]rejestr_wyborcow_20170710_1300!E36</f>
        <v>4047</v>
      </c>
      <c r="D39" s="18">
        <f>[1]rejestr_wyborcow_20170710_1300!F36</f>
        <v>3253</v>
      </c>
      <c r="E39" s="18">
        <f>[1]rejestr_wyborcow_20170710_1300!G36</f>
        <v>3216</v>
      </c>
      <c r="F39" s="18">
        <f>[1]rejestr_wyborcow_20170710_1300!H36</f>
        <v>37</v>
      </c>
      <c r="G39" s="18">
        <f>[1]rejestr_wyborcow_20170710_1300!I36</f>
        <v>37</v>
      </c>
      <c r="H39" s="18">
        <f>[1]rejestr_wyborcow_20170710_1300!J36</f>
        <v>31</v>
      </c>
      <c r="I39" s="18">
        <f>[1]rejestr_wyborcow_20170710_1300!K36</f>
        <v>0</v>
      </c>
      <c r="J39" s="18">
        <f>[1]rejestr_wyborcow_20170710_1300!L36</f>
        <v>6</v>
      </c>
      <c r="K39" s="18">
        <f>[1]rejestr_wyborcow_20170710_1300!M36</f>
        <v>0</v>
      </c>
      <c r="L39" s="18">
        <f>[1]rejestr_wyborcow_20170710_1300!N36</f>
        <v>36</v>
      </c>
      <c r="M39" s="18">
        <f>[1]rejestr_wyborcow_20170710_1300!O36</f>
        <v>8</v>
      </c>
      <c r="N39" s="18">
        <f>[1]rejestr_wyborcow_20170710_1300!P36</f>
        <v>22</v>
      </c>
      <c r="O39" s="18">
        <f>[1]rejestr_wyborcow_20170710_1300!Q36</f>
        <v>6</v>
      </c>
      <c r="P39" s="18">
        <f>[1]rejestr_wyborcow_20170710_1300!R36</f>
        <v>0</v>
      </c>
      <c r="Q39" s="18">
        <f>[1]rejestr_wyborcow_20170710_1300!S36</f>
        <v>0</v>
      </c>
      <c r="R39" s="16"/>
      <c r="S39" s="16"/>
      <c r="T39" s="17"/>
      <c r="U39" s="17"/>
      <c r="V39" s="17"/>
      <c r="W39" s="17"/>
      <c r="X39" s="17"/>
      <c r="Y39" s="17"/>
      <c r="Z39" s="17"/>
      <c r="AA39" s="17"/>
      <c r="AB39" s="17"/>
      <c r="AC39" s="17"/>
      <c r="AD39" s="17"/>
      <c r="AE39" s="17"/>
      <c r="AF39" s="17"/>
    </row>
    <row r="40" spans="1:32" s="10" customFormat="1" x14ac:dyDescent="0.2">
      <c r="A40" s="19" t="s">
        <v>62</v>
      </c>
      <c r="B40" s="19" t="s">
        <v>63</v>
      </c>
      <c r="C40" s="18">
        <f>[1]rejestr_wyborcow_20170710_1300!E37</f>
        <v>3411</v>
      </c>
      <c r="D40" s="18">
        <f>[1]rejestr_wyborcow_20170710_1300!F37</f>
        <v>2711</v>
      </c>
      <c r="E40" s="18">
        <f>[1]rejestr_wyborcow_20170710_1300!G37</f>
        <v>2690</v>
      </c>
      <c r="F40" s="18">
        <f>[1]rejestr_wyborcow_20170710_1300!H37</f>
        <v>21</v>
      </c>
      <c r="G40" s="18">
        <f>[1]rejestr_wyborcow_20170710_1300!I37</f>
        <v>21</v>
      </c>
      <c r="H40" s="18">
        <f>[1]rejestr_wyborcow_20170710_1300!J37</f>
        <v>21</v>
      </c>
      <c r="I40" s="18">
        <f>[1]rejestr_wyborcow_20170710_1300!K37</f>
        <v>0</v>
      </c>
      <c r="J40" s="18">
        <f>[1]rejestr_wyborcow_20170710_1300!L37</f>
        <v>0</v>
      </c>
      <c r="K40" s="18">
        <f>[1]rejestr_wyborcow_20170710_1300!M37</f>
        <v>0</v>
      </c>
      <c r="L40" s="18">
        <f>[1]rejestr_wyborcow_20170710_1300!N37</f>
        <v>34</v>
      </c>
      <c r="M40" s="18">
        <f>[1]rejestr_wyborcow_20170710_1300!O37</f>
        <v>12</v>
      </c>
      <c r="N40" s="18">
        <f>[1]rejestr_wyborcow_20170710_1300!P37</f>
        <v>22</v>
      </c>
      <c r="O40" s="18">
        <f>[1]rejestr_wyborcow_20170710_1300!Q37</f>
        <v>0</v>
      </c>
      <c r="P40" s="18">
        <f>[1]rejestr_wyborcow_20170710_1300!R37</f>
        <v>0</v>
      </c>
      <c r="Q40" s="18">
        <f>[1]rejestr_wyborcow_20170710_1300!S37</f>
        <v>0</v>
      </c>
      <c r="R40" s="16"/>
      <c r="S40" s="16"/>
      <c r="T40" s="17"/>
      <c r="U40" s="17"/>
      <c r="V40" s="17"/>
      <c r="W40" s="17"/>
      <c r="X40" s="17"/>
      <c r="Y40" s="17"/>
      <c r="Z40" s="17"/>
      <c r="AA40" s="17"/>
      <c r="AB40" s="17"/>
      <c r="AC40" s="17"/>
      <c r="AD40" s="17"/>
      <c r="AE40" s="17"/>
      <c r="AF40" s="17"/>
    </row>
    <row r="41" spans="1:32" s="17" customFormat="1" x14ac:dyDescent="0.2">
      <c r="A41" s="4">
        <v>281400</v>
      </c>
      <c r="B41" s="3" t="s">
        <v>132</v>
      </c>
      <c r="C41" s="15">
        <f>[1]rejestr_wyborcow_20170710_1300!E38</f>
        <v>122333</v>
      </c>
      <c r="D41" s="15">
        <f>[1]rejestr_wyborcow_20170710_1300!F38</f>
        <v>98077</v>
      </c>
      <c r="E41" s="15">
        <f>[1]rejestr_wyborcow_20170710_1300!G38</f>
        <v>97289</v>
      </c>
      <c r="F41" s="15">
        <f>[1]rejestr_wyborcow_20170710_1300!H38</f>
        <v>788</v>
      </c>
      <c r="G41" s="15">
        <f>[1]rejestr_wyborcow_20170710_1300!I38</f>
        <v>785</v>
      </c>
      <c r="H41" s="15">
        <f>[1]rejestr_wyborcow_20170710_1300!J38</f>
        <v>695</v>
      </c>
      <c r="I41" s="15">
        <f>[1]rejestr_wyborcow_20170710_1300!K38</f>
        <v>10</v>
      </c>
      <c r="J41" s="15">
        <f>[1]rejestr_wyborcow_20170710_1300!L38</f>
        <v>80</v>
      </c>
      <c r="K41" s="15">
        <f>[1]rejestr_wyborcow_20170710_1300!M38</f>
        <v>3</v>
      </c>
      <c r="L41" s="15">
        <f>[1]rejestr_wyborcow_20170710_1300!N38</f>
        <v>824</v>
      </c>
      <c r="M41" s="15">
        <f>[1]rejestr_wyborcow_20170710_1300!O38</f>
        <v>399</v>
      </c>
      <c r="N41" s="15">
        <f>[1]rejestr_wyborcow_20170710_1300!P38</f>
        <v>345</v>
      </c>
      <c r="O41" s="15">
        <f>[1]rejestr_wyborcow_20170710_1300!Q38</f>
        <v>80</v>
      </c>
      <c r="P41" s="15">
        <f>[1]rejestr_wyborcow_20170710_1300!R38</f>
        <v>0</v>
      </c>
      <c r="Q41" s="15">
        <f>[1]rejestr_wyborcow_20170710_1300!S38</f>
        <v>0</v>
      </c>
      <c r="R41" s="16"/>
      <c r="S41" s="16"/>
    </row>
    <row r="42" spans="1:32" s="10" customFormat="1" x14ac:dyDescent="0.2">
      <c r="A42" s="19" t="s">
        <v>64</v>
      </c>
      <c r="B42" s="19" t="s">
        <v>65</v>
      </c>
      <c r="C42" s="18">
        <f>[1]rejestr_wyborcow_20170710_1300!E39</f>
        <v>17039</v>
      </c>
      <c r="D42" s="18">
        <f>[1]rejestr_wyborcow_20170710_1300!F39</f>
        <v>13626</v>
      </c>
      <c r="E42" s="18">
        <f>[1]rejestr_wyborcow_20170710_1300!G39</f>
        <v>13544</v>
      </c>
      <c r="F42" s="18">
        <f>[1]rejestr_wyborcow_20170710_1300!H39</f>
        <v>82</v>
      </c>
      <c r="G42" s="18">
        <f>[1]rejestr_wyborcow_20170710_1300!I39</f>
        <v>82</v>
      </c>
      <c r="H42" s="18">
        <f>[1]rejestr_wyborcow_20170710_1300!J39</f>
        <v>64</v>
      </c>
      <c r="I42" s="18">
        <f>[1]rejestr_wyborcow_20170710_1300!K39</f>
        <v>1</v>
      </c>
      <c r="J42" s="18">
        <f>[1]rejestr_wyborcow_20170710_1300!L39</f>
        <v>17</v>
      </c>
      <c r="K42" s="18">
        <f>[1]rejestr_wyborcow_20170710_1300!M39</f>
        <v>0</v>
      </c>
      <c r="L42" s="18">
        <f>[1]rejestr_wyborcow_20170710_1300!N39</f>
        <v>113</v>
      </c>
      <c r="M42" s="18">
        <f>[1]rejestr_wyborcow_20170710_1300!O39</f>
        <v>52</v>
      </c>
      <c r="N42" s="18">
        <f>[1]rejestr_wyborcow_20170710_1300!P39</f>
        <v>44</v>
      </c>
      <c r="O42" s="18">
        <f>[1]rejestr_wyborcow_20170710_1300!Q39</f>
        <v>17</v>
      </c>
      <c r="P42" s="18">
        <f>[1]rejestr_wyborcow_20170710_1300!R39</f>
        <v>0</v>
      </c>
      <c r="Q42" s="18">
        <f>[1]rejestr_wyborcow_20170710_1300!S39</f>
        <v>0</v>
      </c>
      <c r="R42" s="16"/>
      <c r="S42" s="16"/>
      <c r="T42" s="17"/>
      <c r="U42" s="17"/>
      <c r="V42" s="17"/>
      <c r="W42" s="17"/>
      <c r="X42" s="17"/>
      <c r="Y42" s="17"/>
      <c r="Z42" s="17"/>
      <c r="AA42" s="17"/>
      <c r="AB42" s="17"/>
      <c r="AC42" s="17"/>
      <c r="AD42" s="17"/>
      <c r="AE42" s="17"/>
      <c r="AF42" s="17"/>
    </row>
    <row r="43" spans="1:32" s="10" customFormat="1" x14ac:dyDescent="0.2">
      <c r="A43" s="19" t="s">
        <v>66</v>
      </c>
      <c r="B43" s="19" t="s">
        <v>67</v>
      </c>
      <c r="C43" s="18">
        <f>[1]rejestr_wyborcow_20170710_1300!E40</f>
        <v>18534</v>
      </c>
      <c r="D43" s="18">
        <f>[1]rejestr_wyborcow_20170710_1300!F40</f>
        <v>15247</v>
      </c>
      <c r="E43" s="18">
        <f>[1]rejestr_wyborcow_20170710_1300!G40</f>
        <v>15222</v>
      </c>
      <c r="F43" s="18">
        <f>[1]rejestr_wyborcow_20170710_1300!H40</f>
        <v>25</v>
      </c>
      <c r="G43" s="18">
        <f>[1]rejestr_wyborcow_20170710_1300!I40</f>
        <v>25</v>
      </c>
      <c r="H43" s="18">
        <f>[1]rejestr_wyborcow_20170710_1300!J40</f>
        <v>15</v>
      </c>
      <c r="I43" s="18">
        <f>[1]rejestr_wyborcow_20170710_1300!K40</f>
        <v>0</v>
      </c>
      <c r="J43" s="18">
        <f>[1]rejestr_wyborcow_20170710_1300!L40</f>
        <v>10</v>
      </c>
      <c r="K43" s="18">
        <f>[1]rejestr_wyborcow_20170710_1300!M40</f>
        <v>0</v>
      </c>
      <c r="L43" s="18">
        <f>[1]rejestr_wyborcow_20170710_1300!N40</f>
        <v>96</v>
      </c>
      <c r="M43" s="18">
        <f>[1]rejestr_wyborcow_20170710_1300!O40</f>
        <v>22</v>
      </c>
      <c r="N43" s="18">
        <f>[1]rejestr_wyborcow_20170710_1300!P40</f>
        <v>64</v>
      </c>
      <c r="O43" s="18">
        <f>[1]rejestr_wyborcow_20170710_1300!Q40</f>
        <v>10</v>
      </c>
      <c r="P43" s="18">
        <f>[1]rejestr_wyborcow_20170710_1300!R40</f>
        <v>0</v>
      </c>
      <c r="Q43" s="18">
        <f>[1]rejestr_wyborcow_20170710_1300!S40</f>
        <v>0</v>
      </c>
      <c r="R43" s="16"/>
      <c r="S43" s="16"/>
      <c r="T43" s="17"/>
      <c r="U43" s="17"/>
      <c r="V43" s="17"/>
      <c r="W43" s="17"/>
      <c r="X43" s="17"/>
      <c r="Y43" s="17"/>
      <c r="Z43" s="17"/>
      <c r="AA43" s="17"/>
      <c r="AB43" s="17"/>
      <c r="AC43" s="17"/>
      <c r="AD43" s="17"/>
      <c r="AE43" s="17"/>
      <c r="AF43" s="17"/>
    </row>
    <row r="44" spans="1:32" s="10" customFormat="1" x14ac:dyDescent="0.2">
      <c r="A44" s="19" t="s">
        <v>68</v>
      </c>
      <c r="B44" s="19" t="s">
        <v>69</v>
      </c>
      <c r="C44" s="18">
        <f>[1]rejestr_wyborcow_20170710_1300!E41</f>
        <v>15712</v>
      </c>
      <c r="D44" s="18">
        <f>[1]rejestr_wyborcow_20170710_1300!F41</f>
        <v>12758</v>
      </c>
      <c r="E44" s="18">
        <f>[1]rejestr_wyborcow_20170710_1300!G41</f>
        <v>12734</v>
      </c>
      <c r="F44" s="18">
        <f>[1]rejestr_wyborcow_20170710_1300!H41</f>
        <v>24</v>
      </c>
      <c r="G44" s="18">
        <f>[1]rejestr_wyborcow_20170710_1300!I41</f>
        <v>23</v>
      </c>
      <c r="H44" s="18">
        <f>[1]rejestr_wyborcow_20170710_1300!J41</f>
        <v>20</v>
      </c>
      <c r="I44" s="18">
        <f>[1]rejestr_wyborcow_20170710_1300!K41</f>
        <v>0</v>
      </c>
      <c r="J44" s="18">
        <f>[1]rejestr_wyborcow_20170710_1300!L41</f>
        <v>3</v>
      </c>
      <c r="K44" s="18">
        <f>[1]rejestr_wyborcow_20170710_1300!M41</f>
        <v>1</v>
      </c>
      <c r="L44" s="18">
        <f>[1]rejestr_wyborcow_20170710_1300!N41</f>
        <v>69</v>
      </c>
      <c r="M44" s="18">
        <f>[1]rejestr_wyborcow_20170710_1300!O41</f>
        <v>33</v>
      </c>
      <c r="N44" s="18">
        <f>[1]rejestr_wyborcow_20170710_1300!P41</f>
        <v>33</v>
      </c>
      <c r="O44" s="18">
        <f>[1]rejestr_wyborcow_20170710_1300!Q41</f>
        <v>3</v>
      </c>
      <c r="P44" s="18">
        <f>[1]rejestr_wyborcow_20170710_1300!R41</f>
        <v>0</v>
      </c>
      <c r="Q44" s="18">
        <f>[1]rejestr_wyborcow_20170710_1300!S41</f>
        <v>0</v>
      </c>
      <c r="R44" s="16"/>
      <c r="S44" s="16"/>
      <c r="T44" s="17"/>
      <c r="U44" s="17"/>
      <c r="V44" s="17"/>
      <c r="W44" s="17"/>
      <c r="X44" s="17"/>
      <c r="Y44" s="17"/>
      <c r="Z44" s="17"/>
      <c r="AA44" s="17"/>
      <c r="AB44" s="17"/>
      <c r="AC44" s="17"/>
      <c r="AD44" s="17"/>
      <c r="AE44" s="17"/>
      <c r="AF44" s="17"/>
    </row>
    <row r="45" spans="1:32" s="10" customFormat="1" x14ac:dyDescent="0.2">
      <c r="A45" s="19" t="s">
        <v>70</v>
      </c>
      <c r="B45" s="19" t="s">
        <v>71</v>
      </c>
      <c r="C45" s="18">
        <f>[1]rejestr_wyborcow_20170710_1300!E42</f>
        <v>11271</v>
      </c>
      <c r="D45" s="18">
        <f>[1]rejestr_wyborcow_20170710_1300!F42</f>
        <v>8875</v>
      </c>
      <c r="E45" s="18">
        <f>[1]rejestr_wyborcow_20170710_1300!G42</f>
        <v>8739</v>
      </c>
      <c r="F45" s="18">
        <f>[1]rejestr_wyborcow_20170710_1300!H42</f>
        <v>136</v>
      </c>
      <c r="G45" s="18">
        <f>[1]rejestr_wyborcow_20170710_1300!I42</f>
        <v>136</v>
      </c>
      <c r="H45" s="18">
        <f>[1]rejestr_wyborcow_20170710_1300!J42</f>
        <v>123</v>
      </c>
      <c r="I45" s="18">
        <f>[1]rejestr_wyborcow_20170710_1300!K42</f>
        <v>1</v>
      </c>
      <c r="J45" s="18">
        <f>[1]rejestr_wyborcow_20170710_1300!L42</f>
        <v>12</v>
      </c>
      <c r="K45" s="18">
        <f>[1]rejestr_wyborcow_20170710_1300!M42</f>
        <v>0</v>
      </c>
      <c r="L45" s="18">
        <f>[1]rejestr_wyborcow_20170710_1300!N42</f>
        <v>44</v>
      </c>
      <c r="M45" s="18">
        <f>[1]rejestr_wyborcow_20170710_1300!O42</f>
        <v>14</v>
      </c>
      <c r="N45" s="18">
        <f>[1]rejestr_wyborcow_20170710_1300!P42</f>
        <v>18</v>
      </c>
      <c r="O45" s="18">
        <f>[1]rejestr_wyborcow_20170710_1300!Q42</f>
        <v>12</v>
      </c>
      <c r="P45" s="18">
        <f>[1]rejestr_wyborcow_20170710_1300!R42</f>
        <v>0</v>
      </c>
      <c r="Q45" s="18">
        <f>[1]rejestr_wyborcow_20170710_1300!S42</f>
        <v>0</v>
      </c>
      <c r="R45" s="16"/>
      <c r="S45" s="16"/>
      <c r="T45" s="17"/>
      <c r="U45" s="17"/>
      <c r="V45" s="17"/>
      <c r="W45" s="17"/>
      <c r="X45" s="17"/>
      <c r="Y45" s="17"/>
      <c r="Z45" s="17"/>
      <c r="AA45" s="17"/>
      <c r="AB45" s="17"/>
      <c r="AC45" s="17"/>
      <c r="AD45" s="17"/>
      <c r="AE45" s="17"/>
      <c r="AF45" s="17"/>
    </row>
    <row r="46" spans="1:32" s="10" customFormat="1" x14ac:dyDescent="0.2">
      <c r="A46" s="19" t="s">
        <v>72</v>
      </c>
      <c r="B46" s="19" t="s">
        <v>73</v>
      </c>
      <c r="C46" s="18">
        <f>[1]rejestr_wyborcow_20170710_1300!E43</f>
        <v>6440</v>
      </c>
      <c r="D46" s="18">
        <f>[1]rejestr_wyborcow_20170710_1300!F43</f>
        <v>5062</v>
      </c>
      <c r="E46" s="18">
        <f>[1]rejestr_wyborcow_20170710_1300!G43</f>
        <v>4947</v>
      </c>
      <c r="F46" s="18">
        <f>[1]rejestr_wyborcow_20170710_1300!H43</f>
        <v>115</v>
      </c>
      <c r="G46" s="18">
        <f>[1]rejestr_wyborcow_20170710_1300!I43</f>
        <v>115</v>
      </c>
      <c r="H46" s="18">
        <f>[1]rejestr_wyborcow_20170710_1300!J43</f>
        <v>109</v>
      </c>
      <c r="I46" s="18">
        <f>[1]rejestr_wyborcow_20170710_1300!K43</f>
        <v>0</v>
      </c>
      <c r="J46" s="18">
        <f>[1]rejestr_wyborcow_20170710_1300!L43</f>
        <v>6</v>
      </c>
      <c r="K46" s="18">
        <f>[1]rejestr_wyborcow_20170710_1300!M43</f>
        <v>0</v>
      </c>
      <c r="L46" s="18">
        <f>[1]rejestr_wyborcow_20170710_1300!N43</f>
        <v>96</v>
      </c>
      <c r="M46" s="18">
        <f>[1]rejestr_wyborcow_20170710_1300!O43</f>
        <v>67</v>
      </c>
      <c r="N46" s="18">
        <f>[1]rejestr_wyborcow_20170710_1300!P43</f>
        <v>23</v>
      </c>
      <c r="O46" s="18">
        <f>[1]rejestr_wyborcow_20170710_1300!Q43</f>
        <v>6</v>
      </c>
      <c r="P46" s="18">
        <f>[1]rejestr_wyborcow_20170710_1300!R43</f>
        <v>0</v>
      </c>
      <c r="Q46" s="18">
        <f>[1]rejestr_wyborcow_20170710_1300!S43</f>
        <v>0</v>
      </c>
      <c r="R46" s="16"/>
      <c r="S46" s="16"/>
      <c r="T46" s="17"/>
      <c r="U46" s="17"/>
      <c r="V46" s="17"/>
      <c r="W46" s="17"/>
      <c r="X46" s="17"/>
      <c r="Y46" s="17"/>
      <c r="Z46" s="17"/>
      <c r="AA46" s="17"/>
      <c r="AB46" s="17"/>
      <c r="AC46" s="17"/>
      <c r="AD46" s="17"/>
      <c r="AE46" s="17"/>
      <c r="AF46" s="17"/>
    </row>
    <row r="47" spans="1:32" s="10" customFormat="1" x14ac:dyDescent="0.2">
      <c r="A47" s="19" t="s">
        <v>74</v>
      </c>
      <c r="B47" s="19" t="s">
        <v>75</v>
      </c>
      <c r="C47" s="18">
        <f>[1]rejestr_wyborcow_20170710_1300!E44</f>
        <v>7746</v>
      </c>
      <c r="D47" s="18">
        <f>[1]rejestr_wyborcow_20170710_1300!F44</f>
        <v>6280</v>
      </c>
      <c r="E47" s="18">
        <f>[1]rejestr_wyborcow_20170710_1300!G44</f>
        <v>6252</v>
      </c>
      <c r="F47" s="18">
        <f>[1]rejestr_wyborcow_20170710_1300!H44</f>
        <v>28</v>
      </c>
      <c r="G47" s="18">
        <f>[1]rejestr_wyborcow_20170710_1300!I44</f>
        <v>28</v>
      </c>
      <c r="H47" s="18">
        <f>[1]rejestr_wyborcow_20170710_1300!J44</f>
        <v>22</v>
      </c>
      <c r="I47" s="18">
        <f>[1]rejestr_wyborcow_20170710_1300!K44</f>
        <v>0</v>
      </c>
      <c r="J47" s="18">
        <f>[1]rejestr_wyborcow_20170710_1300!L44</f>
        <v>6</v>
      </c>
      <c r="K47" s="18">
        <f>[1]rejestr_wyborcow_20170710_1300!M44</f>
        <v>0</v>
      </c>
      <c r="L47" s="18">
        <f>[1]rejestr_wyborcow_20170710_1300!N44</f>
        <v>93</v>
      </c>
      <c r="M47" s="18">
        <f>[1]rejestr_wyborcow_20170710_1300!O44</f>
        <v>65</v>
      </c>
      <c r="N47" s="18">
        <f>[1]rejestr_wyborcow_20170710_1300!P44</f>
        <v>22</v>
      </c>
      <c r="O47" s="18">
        <f>[1]rejestr_wyborcow_20170710_1300!Q44</f>
        <v>6</v>
      </c>
      <c r="P47" s="18">
        <f>[1]rejestr_wyborcow_20170710_1300!R44</f>
        <v>0</v>
      </c>
      <c r="Q47" s="18">
        <f>[1]rejestr_wyborcow_20170710_1300!S44</f>
        <v>0</v>
      </c>
      <c r="R47" s="16"/>
      <c r="S47" s="16"/>
      <c r="T47" s="17"/>
      <c r="U47" s="17"/>
      <c r="V47" s="17"/>
      <c r="W47" s="17"/>
      <c r="X47" s="17"/>
      <c r="Y47" s="17"/>
      <c r="Z47" s="17"/>
      <c r="AA47" s="17"/>
      <c r="AB47" s="17"/>
      <c r="AC47" s="17"/>
      <c r="AD47" s="17"/>
      <c r="AE47" s="17"/>
      <c r="AF47" s="17"/>
    </row>
    <row r="48" spans="1:32" s="10" customFormat="1" x14ac:dyDescent="0.2">
      <c r="A48" s="19" t="s">
        <v>76</v>
      </c>
      <c r="B48" s="19" t="s">
        <v>77</v>
      </c>
      <c r="C48" s="18">
        <f>[1]rejestr_wyborcow_20170710_1300!E45</f>
        <v>7203</v>
      </c>
      <c r="D48" s="18">
        <f>[1]rejestr_wyborcow_20170710_1300!F45</f>
        <v>5696</v>
      </c>
      <c r="E48" s="18">
        <f>[1]rejestr_wyborcow_20170710_1300!G45</f>
        <v>5636</v>
      </c>
      <c r="F48" s="18">
        <f>[1]rejestr_wyborcow_20170710_1300!H45</f>
        <v>60</v>
      </c>
      <c r="G48" s="18">
        <f>[1]rejestr_wyborcow_20170710_1300!I45</f>
        <v>58</v>
      </c>
      <c r="H48" s="18">
        <f>[1]rejestr_wyborcow_20170710_1300!J45</f>
        <v>57</v>
      </c>
      <c r="I48" s="18">
        <f>[1]rejestr_wyborcow_20170710_1300!K45</f>
        <v>0</v>
      </c>
      <c r="J48" s="18">
        <f>[1]rejestr_wyborcow_20170710_1300!L45</f>
        <v>1</v>
      </c>
      <c r="K48" s="18">
        <f>[1]rejestr_wyborcow_20170710_1300!M45</f>
        <v>2</v>
      </c>
      <c r="L48" s="18">
        <f>[1]rejestr_wyborcow_20170710_1300!N45</f>
        <v>30</v>
      </c>
      <c r="M48" s="18">
        <f>[1]rejestr_wyborcow_20170710_1300!O45</f>
        <v>10</v>
      </c>
      <c r="N48" s="18">
        <f>[1]rejestr_wyborcow_20170710_1300!P45</f>
        <v>19</v>
      </c>
      <c r="O48" s="18">
        <f>[1]rejestr_wyborcow_20170710_1300!Q45</f>
        <v>1</v>
      </c>
      <c r="P48" s="18">
        <f>[1]rejestr_wyborcow_20170710_1300!R45</f>
        <v>0</v>
      </c>
      <c r="Q48" s="18">
        <f>[1]rejestr_wyborcow_20170710_1300!S45</f>
        <v>0</v>
      </c>
      <c r="R48" s="16"/>
      <c r="S48" s="16"/>
      <c r="T48" s="17"/>
      <c r="U48" s="17"/>
      <c r="V48" s="17"/>
      <c r="W48" s="17"/>
      <c r="X48" s="17"/>
      <c r="Y48" s="17"/>
      <c r="Z48" s="17"/>
      <c r="AA48" s="17"/>
      <c r="AB48" s="17"/>
      <c r="AC48" s="17"/>
      <c r="AD48" s="17"/>
      <c r="AE48" s="17"/>
      <c r="AF48" s="17"/>
    </row>
    <row r="49" spans="1:32" s="10" customFormat="1" x14ac:dyDescent="0.2">
      <c r="A49" s="19" t="s">
        <v>78</v>
      </c>
      <c r="B49" s="19" t="s">
        <v>79</v>
      </c>
      <c r="C49" s="18">
        <f>[1]rejestr_wyborcow_20170710_1300!E46</f>
        <v>3327</v>
      </c>
      <c r="D49" s="18">
        <f>[1]rejestr_wyborcow_20170710_1300!F46</f>
        <v>2736</v>
      </c>
      <c r="E49" s="18">
        <f>[1]rejestr_wyborcow_20170710_1300!G46</f>
        <v>2711</v>
      </c>
      <c r="F49" s="18">
        <f>[1]rejestr_wyborcow_20170710_1300!H46</f>
        <v>25</v>
      </c>
      <c r="G49" s="18">
        <f>[1]rejestr_wyborcow_20170710_1300!I46</f>
        <v>25</v>
      </c>
      <c r="H49" s="18">
        <f>[1]rejestr_wyborcow_20170710_1300!J46</f>
        <v>21</v>
      </c>
      <c r="I49" s="18">
        <f>[1]rejestr_wyborcow_20170710_1300!K46</f>
        <v>1</v>
      </c>
      <c r="J49" s="18">
        <f>[1]rejestr_wyborcow_20170710_1300!L46</f>
        <v>3</v>
      </c>
      <c r="K49" s="18">
        <f>[1]rejestr_wyborcow_20170710_1300!M46</f>
        <v>0</v>
      </c>
      <c r="L49" s="18">
        <f>[1]rejestr_wyborcow_20170710_1300!N46</f>
        <v>18</v>
      </c>
      <c r="M49" s="18">
        <f>[1]rejestr_wyborcow_20170710_1300!O46</f>
        <v>7</v>
      </c>
      <c r="N49" s="18">
        <f>[1]rejestr_wyborcow_20170710_1300!P46</f>
        <v>8</v>
      </c>
      <c r="O49" s="18">
        <f>[1]rejestr_wyborcow_20170710_1300!Q46</f>
        <v>3</v>
      </c>
      <c r="P49" s="18">
        <f>[1]rejestr_wyborcow_20170710_1300!R46</f>
        <v>0</v>
      </c>
      <c r="Q49" s="18">
        <f>[1]rejestr_wyborcow_20170710_1300!S46</f>
        <v>0</v>
      </c>
      <c r="R49" s="16"/>
      <c r="S49" s="16"/>
      <c r="T49" s="17"/>
      <c r="U49" s="17"/>
      <c r="V49" s="17"/>
      <c r="W49" s="17"/>
      <c r="X49" s="17"/>
      <c r="Y49" s="17"/>
      <c r="Z49" s="17"/>
      <c r="AA49" s="17"/>
      <c r="AB49" s="17"/>
      <c r="AC49" s="17"/>
      <c r="AD49" s="17"/>
      <c r="AE49" s="17"/>
      <c r="AF49" s="17"/>
    </row>
    <row r="50" spans="1:32" s="10" customFormat="1" x14ac:dyDescent="0.2">
      <c r="A50" s="19" t="s">
        <v>80</v>
      </c>
      <c r="B50" s="19" t="s">
        <v>81</v>
      </c>
      <c r="C50" s="18">
        <f>[1]rejestr_wyborcow_20170710_1300!E47</f>
        <v>13532</v>
      </c>
      <c r="D50" s="18">
        <f>[1]rejestr_wyborcow_20170710_1300!F47</f>
        <v>10876</v>
      </c>
      <c r="E50" s="18">
        <f>[1]rejestr_wyborcow_20170710_1300!G47</f>
        <v>10833</v>
      </c>
      <c r="F50" s="18">
        <f>[1]rejestr_wyborcow_20170710_1300!H47</f>
        <v>43</v>
      </c>
      <c r="G50" s="18">
        <f>[1]rejestr_wyborcow_20170710_1300!I47</f>
        <v>43</v>
      </c>
      <c r="H50" s="18">
        <f>[1]rejestr_wyborcow_20170710_1300!J47</f>
        <v>34</v>
      </c>
      <c r="I50" s="18">
        <f>[1]rejestr_wyborcow_20170710_1300!K47</f>
        <v>0</v>
      </c>
      <c r="J50" s="18">
        <f>[1]rejestr_wyborcow_20170710_1300!L47</f>
        <v>9</v>
      </c>
      <c r="K50" s="18">
        <f>[1]rejestr_wyborcow_20170710_1300!M47</f>
        <v>0</v>
      </c>
      <c r="L50" s="18">
        <f>[1]rejestr_wyborcow_20170710_1300!N47</f>
        <v>140</v>
      </c>
      <c r="M50" s="18">
        <f>[1]rejestr_wyborcow_20170710_1300!O47</f>
        <v>95</v>
      </c>
      <c r="N50" s="18">
        <f>[1]rejestr_wyborcow_20170710_1300!P47</f>
        <v>36</v>
      </c>
      <c r="O50" s="18">
        <f>[1]rejestr_wyborcow_20170710_1300!Q47</f>
        <v>9</v>
      </c>
      <c r="P50" s="18">
        <f>[1]rejestr_wyborcow_20170710_1300!R47</f>
        <v>0</v>
      </c>
      <c r="Q50" s="18">
        <f>[1]rejestr_wyborcow_20170710_1300!S47</f>
        <v>0</v>
      </c>
      <c r="R50" s="16"/>
      <c r="S50" s="16"/>
      <c r="T50" s="17"/>
      <c r="U50" s="17"/>
      <c r="V50" s="17"/>
      <c r="W50" s="17"/>
      <c r="X50" s="17"/>
      <c r="Y50" s="17"/>
      <c r="Z50" s="17"/>
      <c r="AA50" s="17"/>
      <c r="AB50" s="17"/>
      <c r="AC50" s="17"/>
      <c r="AD50" s="17"/>
      <c r="AE50" s="17"/>
      <c r="AF50" s="17"/>
    </row>
    <row r="51" spans="1:32" s="10" customFormat="1" x14ac:dyDescent="0.2">
      <c r="A51" s="19" t="s">
        <v>82</v>
      </c>
      <c r="B51" s="19" t="s">
        <v>83</v>
      </c>
      <c r="C51" s="18">
        <f>[1]rejestr_wyborcow_20170710_1300!E48</f>
        <v>8456</v>
      </c>
      <c r="D51" s="18">
        <f>[1]rejestr_wyborcow_20170710_1300!F48</f>
        <v>6796</v>
      </c>
      <c r="E51" s="18">
        <f>[1]rejestr_wyborcow_20170710_1300!G48</f>
        <v>6704</v>
      </c>
      <c r="F51" s="18">
        <f>[1]rejestr_wyborcow_20170710_1300!H48</f>
        <v>92</v>
      </c>
      <c r="G51" s="18">
        <f>[1]rejestr_wyborcow_20170710_1300!I48</f>
        <v>92</v>
      </c>
      <c r="H51" s="18">
        <f>[1]rejestr_wyborcow_20170710_1300!J48</f>
        <v>82</v>
      </c>
      <c r="I51" s="18">
        <f>[1]rejestr_wyborcow_20170710_1300!K48</f>
        <v>0</v>
      </c>
      <c r="J51" s="18">
        <f>[1]rejestr_wyborcow_20170710_1300!L48</f>
        <v>10</v>
      </c>
      <c r="K51" s="18">
        <f>[1]rejestr_wyborcow_20170710_1300!M48</f>
        <v>0</v>
      </c>
      <c r="L51" s="18">
        <f>[1]rejestr_wyborcow_20170710_1300!N48</f>
        <v>56</v>
      </c>
      <c r="M51" s="18">
        <f>[1]rejestr_wyborcow_20170710_1300!O48</f>
        <v>15</v>
      </c>
      <c r="N51" s="18">
        <f>[1]rejestr_wyborcow_20170710_1300!P48</f>
        <v>31</v>
      </c>
      <c r="O51" s="18">
        <f>[1]rejestr_wyborcow_20170710_1300!Q48</f>
        <v>10</v>
      </c>
      <c r="P51" s="18">
        <f>[1]rejestr_wyborcow_20170710_1300!R48</f>
        <v>0</v>
      </c>
      <c r="Q51" s="18">
        <f>[1]rejestr_wyborcow_20170710_1300!S48</f>
        <v>0</v>
      </c>
      <c r="R51" s="16"/>
      <c r="S51" s="16"/>
      <c r="T51" s="17"/>
      <c r="U51" s="17"/>
      <c r="V51" s="17"/>
      <c r="W51" s="17"/>
      <c r="X51" s="17"/>
      <c r="Y51" s="17"/>
      <c r="Z51" s="17"/>
      <c r="AA51" s="17"/>
      <c r="AB51" s="17"/>
      <c r="AC51" s="17"/>
      <c r="AD51" s="17"/>
      <c r="AE51" s="17"/>
      <c r="AF51" s="17"/>
    </row>
    <row r="52" spans="1:32" s="10" customFormat="1" x14ac:dyDescent="0.2">
      <c r="A52" s="19" t="s">
        <v>84</v>
      </c>
      <c r="B52" s="19" t="s">
        <v>85</v>
      </c>
      <c r="C52" s="18">
        <f>[1]rejestr_wyborcow_20170710_1300!E49</f>
        <v>8950</v>
      </c>
      <c r="D52" s="18">
        <f>[1]rejestr_wyborcow_20170710_1300!F49</f>
        <v>6869</v>
      </c>
      <c r="E52" s="18">
        <f>[1]rejestr_wyborcow_20170710_1300!G49</f>
        <v>6731</v>
      </c>
      <c r="F52" s="18">
        <f>[1]rejestr_wyborcow_20170710_1300!H49</f>
        <v>138</v>
      </c>
      <c r="G52" s="18">
        <f>[1]rejestr_wyborcow_20170710_1300!I49</f>
        <v>138</v>
      </c>
      <c r="H52" s="18">
        <f>[1]rejestr_wyborcow_20170710_1300!J49</f>
        <v>128</v>
      </c>
      <c r="I52" s="18">
        <f>[1]rejestr_wyborcow_20170710_1300!K49</f>
        <v>7</v>
      </c>
      <c r="J52" s="18">
        <f>[1]rejestr_wyborcow_20170710_1300!L49</f>
        <v>3</v>
      </c>
      <c r="K52" s="18">
        <f>[1]rejestr_wyborcow_20170710_1300!M49</f>
        <v>0</v>
      </c>
      <c r="L52" s="18">
        <f>[1]rejestr_wyborcow_20170710_1300!N49</f>
        <v>53</v>
      </c>
      <c r="M52" s="18">
        <f>[1]rejestr_wyborcow_20170710_1300!O49</f>
        <v>12</v>
      </c>
      <c r="N52" s="18">
        <f>[1]rejestr_wyborcow_20170710_1300!P49</f>
        <v>38</v>
      </c>
      <c r="O52" s="18">
        <f>[1]rejestr_wyborcow_20170710_1300!Q49</f>
        <v>3</v>
      </c>
      <c r="P52" s="18">
        <f>[1]rejestr_wyborcow_20170710_1300!R49</f>
        <v>0</v>
      </c>
      <c r="Q52" s="18">
        <f>[1]rejestr_wyborcow_20170710_1300!S49</f>
        <v>0</v>
      </c>
      <c r="R52" s="16"/>
      <c r="S52" s="16"/>
      <c r="T52" s="17"/>
      <c r="U52" s="17"/>
      <c r="V52" s="17"/>
      <c r="W52" s="17"/>
      <c r="X52" s="17"/>
      <c r="Y52" s="17"/>
      <c r="Z52" s="17"/>
      <c r="AA52" s="17"/>
      <c r="AB52" s="17"/>
      <c r="AC52" s="17"/>
      <c r="AD52" s="17"/>
      <c r="AE52" s="17"/>
      <c r="AF52" s="17"/>
    </row>
    <row r="53" spans="1:32" s="10" customFormat="1" x14ac:dyDescent="0.2">
      <c r="A53" s="19" t="s">
        <v>86</v>
      </c>
      <c r="B53" s="19" t="s">
        <v>87</v>
      </c>
      <c r="C53" s="18">
        <f>[1]rejestr_wyborcow_20170710_1300!E50</f>
        <v>4123</v>
      </c>
      <c r="D53" s="18">
        <f>[1]rejestr_wyborcow_20170710_1300!F50</f>
        <v>3256</v>
      </c>
      <c r="E53" s="18">
        <f>[1]rejestr_wyborcow_20170710_1300!G50</f>
        <v>3236</v>
      </c>
      <c r="F53" s="18">
        <f>[1]rejestr_wyborcow_20170710_1300!H50</f>
        <v>20</v>
      </c>
      <c r="G53" s="18">
        <f>[1]rejestr_wyborcow_20170710_1300!I50</f>
        <v>20</v>
      </c>
      <c r="H53" s="18">
        <f>[1]rejestr_wyborcow_20170710_1300!J50</f>
        <v>20</v>
      </c>
      <c r="I53" s="18">
        <f>[1]rejestr_wyborcow_20170710_1300!K50</f>
        <v>0</v>
      </c>
      <c r="J53" s="18">
        <f>[1]rejestr_wyborcow_20170710_1300!L50</f>
        <v>0</v>
      </c>
      <c r="K53" s="18">
        <f>[1]rejestr_wyborcow_20170710_1300!M50</f>
        <v>0</v>
      </c>
      <c r="L53" s="18">
        <f>[1]rejestr_wyborcow_20170710_1300!N50</f>
        <v>16</v>
      </c>
      <c r="M53" s="18">
        <f>[1]rejestr_wyborcow_20170710_1300!O50</f>
        <v>7</v>
      </c>
      <c r="N53" s="18">
        <f>[1]rejestr_wyborcow_20170710_1300!P50</f>
        <v>9</v>
      </c>
      <c r="O53" s="18">
        <f>[1]rejestr_wyborcow_20170710_1300!Q50</f>
        <v>0</v>
      </c>
      <c r="P53" s="18">
        <f>[1]rejestr_wyborcow_20170710_1300!R50</f>
        <v>0</v>
      </c>
      <c r="Q53" s="18">
        <f>[1]rejestr_wyborcow_20170710_1300!S50</f>
        <v>0</v>
      </c>
      <c r="R53" s="16"/>
      <c r="S53" s="16"/>
      <c r="T53" s="17"/>
      <c r="U53" s="17"/>
      <c r="V53" s="17"/>
      <c r="W53" s="17"/>
      <c r="X53" s="17"/>
      <c r="Y53" s="17"/>
      <c r="Z53" s="17"/>
      <c r="AA53" s="17"/>
      <c r="AB53" s="17"/>
      <c r="AC53" s="17"/>
      <c r="AD53" s="17"/>
      <c r="AE53" s="17"/>
      <c r="AF53" s="17"/>
    </row>
    <row r="54" spans="1:32" s="17" customFormat="1" x14ac:dyDescent="0.2">
      <c r="A54" s="4">
        <v>281600</v>
      </c>
      <c r="B54" s="3" t="s">
        <v>133</v>
      </c>
      <c r="C54" s="15">
        <f>[1]rejestr_wyborcow_20170710_1300!E51</f>
        <v>56396</v>
      </c>
      <c r="D54" s="15">
        <f>[1]rejestr_wyborcow_20170710_1300!F51</f>
        <v>45708</v>
      </c>
      <c r="E54" s="15">
        <f>[1]rejestr_wyborcow_20170710_1300!G51</f>
        <v>45510</v>
      </c>
      <c r="F54" s="15">
        <f>[1]rejestr_wyborcow_20170710_1300!H51</f>
        <v>198</v>
      </c>
      <c r="G54" s="15">
        <f>[1]rejestr_wyborcow_20170710_1300!I51</f>
        <v>197</v>
      </c>
      <c r="H54" s="15">
        <f>[1]rejestr_wyborcow_20170710_1300!J51</f>
        <v>150</v>
      </c>
      <c r="I54" s="15">
        <f>[1]rejestr_wyborcow_20170710_1300!K51</f>
        <v>0</v>
      </c>
      <c r="J54" s="15">
        <f>[1]rejestr_wyborcow_20170710_1300!L51</f>
        <v>47</v>
      </c>
      <c r="K54" s="15">
        <f>[1]rejestr_wyborcow_20170710_1300!M51</f>
        <v>1</v>
      </c>
      <c r="L54" s="15">
        <f>[1]rejestr_wyborcow_20170710_1300!N51</f>
        <v>344</v>
      </c>
      <c r="M54" s="15">
        <f>[1]rejestr_wyborcow_20170710_1300!O51</f>
        <v>109</v>
      </c>
      <c r="N54" s="15">
        <f>[1]rejestr_wyborcow_20170710_1300!P51</f>
        <v>188</v>
      </c>
      <c r="O54" s="15">
        <f>[1]rejestr_wyborcow_20170710_1300!Q51</f>
        <v>47</v>
      </c>
      <c r="P54" s="15">
        <f>[1]rejestr_wyborcow_20170710_1300!R51</f>
        <v>0</v>
      </c>
      <c r="Q54" s="15">
        <f>[1]rejestr_wyborcow_20170710_1300!S51</f>
        <v>0</v>
      </c>
      <c r="R54" s="16"/>
      <c r="S54" s="16"/>
    </row>
    <row r="55" spans="1:32" s="10" customFormat="1" x14ac:dyDescent="0.2">
      <c r="A55" s="19" t="s">
        <v>88</v>
      </c>
      <c r="B55" s="19" t="s">
        <v>89</v>
      </c>
      <c r="C55" s="18">
        <f>[1]rejestr_wyborcow_20170710_1300!E52</f>
        <v>11952</v>
      </c>
      <c r="D55" s="18">
        <f>[1]rejestr_wyborcow_20170710_1300!F52</f>
        <v>9473</v>
      </c>
      <c r="E55" s="18">
        <f>[1]rejestr_wyborcow_20170710_1300!G52</f>
        <v>9455</v>
      </c>
      <c r="F55" s="18">
        <f>[1]rejestr_wyborcow_20170710_1300!H52</f>
        <v>18</v>
      </c>
      <c r="G55" s="18">
        <f>[1]rejestr_wyborcow_20170710_1300!I52</f>
        <v>18</v>
      </c>
      <c r="H55" s="18">
        <f>[1]rejestr_wyborcow_20170710_1300!J52</f>
        <v>8</v>
      </c>
      <c r="I55" s="18">
        <f>[1]rejestr_wyborcow_20170710_1300!K52</f>
        <v>0</v>
      </c>
      <c r="J55" s="18">
        <f>[1]rejestr_wyborcow_20170710_1300!L52</f>
        <v>10</v>
      </c>
      <c r="K55" s="18">
        <f>[1]rejestr_wyborcow_20170710_1300!M52</f>
        <v>0</v>
      </c>
      <c r="L55" s="18">
        <f>[1]rejestr_wyborcow_20170710_1300!N52</f>
        <v>76</v>
      </c>
      <c r="M55" s="18">
        <f>[1]rejestr_wyborcow_20170710_1300!O52</f>
        <v>31</v>
      </c>
      <c r="N55" s="18">
        <f>[1]rejestr_wyborcow_20170710_1300!P52</f>
        <v>35</v>
      </c>
      <c r="O55" s="18">
        <f>[1]rejestr_wyborcow_20170710_1300!Q52</f>
        <v>10</v>
      </c>
      <c r="P55" s="18">
        <f>[1]rejestr_wyborcow_20170710_1300!R52</f>
        <v>0</v>
      </c>
      <c r="Q55" s="18">
        <f>[1]rejestr_wyborcow_20170710_1300!S52</f>
        <v>0</v>
      </c>
      <c r="R55" s="16"/>
      <c r="S55" s="16"/>
      <c r="T55" s="17"/>
      <c r="U55" s="17"/>
      <c r="V55" s="17"/>
      <c r="W55" s="17"/>
      <c r="X55" s="17"/>
      <c r="Y55" s="17"/>
      <c r="Z55" s="17"/>
      <c r="AA55" s="17"/>
      <c r="AB55" s="17"/>
      <c r="AC55" s="17"/>
      <c r="AD55" s="17"/>
      <c r="AE55" s="17"/>
      <c r="AF55" s="17"/>
    </row>
    <row r="56" spans="1:32" s="10" customFormat="1" x14ac:dyDescent="0.2">
      <c r="A56" s="19" t="s">
        <v>90</v>
      </c>
      <c r="B56" s="19" t="s">
        <v>91</v>
      </c>
      <c r="C56" s="18">
        <f>[1]rejestr_wyborcow_20170710_1300!E53</f>
        <v>9141</v>
      </c>
      <c r="D56" s="18">
        <f>[1]rejestr_wyborcow_20170710_1300!F53</f>
        <v>7432</v>
      </c>
      <c r="E56" s="18">
        <f>[1]rejestr_wyborcow_20170710_1300!G53</f>
        <v>7404</v>
      </c>
      <c r="F56" s="18">
        <f>[1]rejestr_wyborcow_20170710_1300!H53</f>
        <v>28</v>
      </c>
      <c r="G56" s="18">
        <f>[1]rejestr_wyborcow_20170710_1300!I53</f>
        <v>28</v>
      </c>
      <c r="H56" s="18">
        <f>[1]rejestr_wyborcow_20170710_1300!J53</f>
        <v>24</v>
      </c>
      <c r="I56" s="18">
        <f>[1]rejestr_wyborcow_20170710_1300!K53</f>
        <v>0</v>
      </c>
      <c r="J56" s="18">
        <f>[1]rejestr_wyborcow_20170710_1300!L53</f>
        <v>4</v>
      </c>
      <c r="K56" s="18">
        <f>[1]rejestr_wyborcow_20170710_1300!M53</f>
        <v>0</v>
      </c>
      <c r="L56" s="18">
        <f>[1]rejestr_wyborcow_20170710_1300!N53</f>
        <v>50</v>
      </c>
      <c r="M56" s="18">
        <f>[1]rejestr_wyborcow_20170710_1300!O53</f>
        <v>12</v>
      </c>
      <c r="N56" s="18">
        <f>[1]rejestr_wyborcow_20170710_1300!P53</f>
        <v>34</v>
      </c>
      <c r="O56" s="18">
        <f>[1]rejestr_wyborcow_20170710_1300!Q53</f>
        <v>4</v>
      </c>
      <c r="P56" s="18">
        <f>[1]rejestr_wyborcow_20170710_1300!R53</f>
        <v>0</v>
      </c>
      <c r="Q56" s="18">
        <f>[1]rejestr_wyborcow_20170710_1300!S53</f>
        <v>0</v>
      </c>
      <c r="R56" s="16"/>
      <c r="S56" s="16"/>
      <c r="T56" s="17"/>
      <c r="U56" s="17"/>
      <c r="V56" s="17"/>
      <c r="W56" s="17"/>
      <c r="X56" s="17"/>
      <c r="Y56" s="17"/>
      <c r="Z56" s="17"/>
      <c r="AA56" s="17"/>
      <c r="AB56" s="17"/>
      <c r="AC56" s="17"/>
      <c r="AD56" s="17"/>
      <c r="AE56" s="17"/>
      <c r="AF56" s="17"/>
    </row>
    <row r="57" spans="1:32" s="10" customFormat="1" x14ac:dyDescent="0.2">
      <c r="A57" s="19" t="s">
        <v>92</v>
      </c>
      <c r="B57" s="19" t="s">
        <v>93</v>
      </c>
      <c r="C57" s="18">
        <f>[1]rejestr_wyborcow_20170710_1300!E54</f>
        <v>27200</v>
      </c>
      <c r="D57" s="18">
        <f>[1]rejestr_wyborcow_20170710_1300!F54</f>
        <v>21999</v>
      </c>
      <c r="E57" s="18">
        <f>[1]rejestr_wyborcow_20170710_1300!G54</f>
        <v>21915</v>
      </c>
      <c r="F57" s="18">
        <f>[1]rejestr_wyborcow_20170710_1300!H54</f>
        <v>84</v>
      </c>
      <c r="G57" s="18">
        <f>[1]rejestr_wyborcow_20170710_1300!I54</f>
        <v>84</v>
      </c>
      <c r="H57" s="18">
        <f>[1]rejestr_wyborcow_20170710_1300!J54</f>
        <v>65</v>
      </c>
      <c r="I57" s="18">
        <f>[1]rejestr_wyborcow_20170710_1300!K54</f>
        <v>0</v>
      </c>
      <c r="J57" s="18">
        <f>[1]rejestr_wyborcow_20170710_1300!L54</f>
        <v>19</v>
      </c>
      <c r="K57" s="18">
        <f>[1]rejestr_wyborcow_20170710_1300!M54</f>
        <v>0</v>
      </c>
      <c r="L57" s="18">
        <f>[1]rejestr_wyborcow_20170710_1300!N54</f>
        <v>146</v>
      </c>
      <c r="M57" s="18">
        <f>[1]rejestr_wyborcow_20170710_1300!O54</f>
        <v>43</v>
      </c>
      <c r="N57" s="18">
        <f>[1]rejestr_wyborcow_20170710_1300!P54</f>
        <v>84</v>
      </c>
      <c r="O57" s="18">
        <f>[1]rejestr_wyborcow_20170710_1300!Q54</f>
        <v>19</v>
      </c>
      <c r="P57" s="18">
        <f>[1]rejestr_wyborcow_20170710_1300!R54</f>
        <v>0</v>
      </c>
      <c r="Q57" s="18">
        <f>[1]rejestr_wyborcow_20170710_1300!S54</f>
        <v>0</v>
      </c>
      <c r="R57" s="16"/>
      <c r="S57" s="16"/>
      <c r="T57" s="17"/>
      <c r="U57" s="17"/>
      <c r="V57" s="17"/>
      <c r="W57" s="17"/>
      <c r="X57" s="17"/>
      <c r="Y57" s="17"/>
      <c r="Z57" s="17"/>
      <c r="AA57" s="17"/>
      <c r="AB57" s="17"/>
      <c r="AC57" s="17"/>
      <c r="AD57" s="17"/>
      <c r="AE57" s="17"/>
      <c r="AF57" s="17"/>
    </row>
    <row r="58" spans="1:32" s="10" customFormat="1" x14ac:dyDescent="0.2">
      <c r="A58" s="19" t="s">
        <v>94</v>
      </c>
      <c r="B58" s="19" t="s">
        <v>95</v>
      </c>
      <c r="C58" s="18">
        <f>[1]rejestr_wyborcow_20170710_1300!E55</f>
        <v>8103</v>
      </c>
      <c r="D58" s="18">
        <f>[1]rejestr_wyborcow_20170710_1300!F55</f>
        <v>6804</v>
      </c>
      <c r="E58" s="18">
        <f>[1]rejestr_wyborcow_20170710_1300!G55</f>
        <v>6736</v>
      </c>
      <c r="F58" s="18">
        <f>[1]rejestr_wyborcow_20170710_1300!H55</f>
        <v>68</v>
      </c>
      <c r="G58" s="18">
        <f>[1]rejestr_wyborcow_20170710_1300!I55</f>
        <v>67</v>
      </c>
      <c r="H58" s="18">
        <f>[1]rejestr_wyborcow_20170710_1300!J55</f>
        <v>53</v>
      </c>
      <c r="I58" s="18">
        <f>[1]rejestr_wyborcow_20170710_1300!K55</f>
        <v>0</v>
      </c>
      <c r="J58" s="18">
        <f>[1]rejestr_wyborcow_20170710_1300!L55</f>
        <v>14</v>
      </c>
      <c r="K58" s="18">
        <f>[1]rejestr_wyborcow_20170710_1300!M55</f>
        <v>1</v>
      </c>
      <c r="L58" s="18">
        <f>[1]rejestr_wyborcow_20170710_1300!N55</f>
        <v>72</v>
      </c>
      <c r="M58" s="18">
        <f>[1]rejestr_wyborcow_20170710_1300!O55</f>
        <v>23</v>
      </c>
      <c r="N58" s="18">
        <f>[1]rejestr_wyborcow_20170710_1300!P55</f>
        <v>35</v>
      </c>
      <c r="O58" s="18">
        <f>[1]rejestr_wyborcow_20170710_1300!Q55</f>
        <v>14</v>
      </c>
      <c r="P58" s="18">
        <f>[1]rejestr_wyborcow_20170710_1300!R55</f>
        <v>0</v>
      </c>
      <c r="Q58" s="18">
        <f>[1]rejestr_wyborcow_20170710_1300!S55</f>
        <v>0</v>
      </c>
      <c r="R58" s="16"/>
      <c r="S58" s="16"/>
      <c r="T58" s="17"/>
      <c r="U58" s="17"/>
      <c r="V58" s="17"/>
      <c r="W58" s="17"/>
      <c r="X58" s="17"/>
      <c r="Y58" s="17"/>
      <c r="Z58" s="17"/>
      <c r="AA58" s="17"/>
      <c r="AB58" s="17"/>
      <c r="AC58" s="17"/>
      <c r="AD58" s="17"/>
      <c r="AE58" s="17"/>
      <c r="AF58" s="17"/>
    </row>
    <row r="59" spans="1:32" s="17" customFormat="1" x14ac:dyDescent="0.2">
      <c r="A59" s="4">
        <v>281700</v>
      </c>
      <c r="B59" s="3" t="s">
        <v>134</v>
      </c>
      <c r="C59" s="15">
        <f>[1]rejestr_wyborcow_20170710_1300!E56</f>
        <v>69866</v>
      </c>
      <c r="D59" s="15">
        <f>[1]rejestr_wyborcow_20170710_1300!F56</f>
        <v>56494</v>
      </c>
      <c r="E59" s="15">
        <f>[1]rejestr_wyborcow_20170710_1300!G56</f>
        <v>56159</v>
      </c>
      <c r="F59" s="15">
        <f>[1]rejestr_wyborcow_20170710_1300!H56</f>
        <v>335</v>
      </c>
      <c r="G59" s="15">
        <f>[1]rejestr_wyborcow_20170710_1300!I56</f>
        <v>335</v>
      </c>
      <c r="H59" s="15">
        <f>[1]rejestr_wyborcow_20170710_1300!J56</f>
        <v>283</v>
      </c>
      <c r="I59" s="15">
        <f>[1]rejestr_wyborcow_20170710_1300!K56</f>
        <v>4</v>
      </c>
      <c r="J59" s="15">
        <f>[1]rejestr_wyborcow_20170710_1300!L56</f>
        <v>48</v>
      </c>
      <c r="K59" s="15">
        <f>[1]rejestr_wyborcow_20170710_1300!M56</f>
        <v>0</v>
      </c>
      <c r="L59" s="15">
        <f>[1]rejestr_wyborcow_20170710_1300!N56</f>
        <v>522</v>
      </c>
      <c r="M59" s="15">
        <f>[1]rejestr_wyborcow_20170710_1300!O56</f>
        <v>175</v>
      </c>
      <c r="N59" s="15">
        <f>[1]rejestr_wyborcow_20170710_1300!P56</f>
        <v>299</v>
      </c>
      <c r="O59" s="15">
        <f>[1]rejestr_wyborcow_20170710_1300!Q56</f>
        <v>48</v>
      </c>
      <c r="P59" s="15">
        <f>[1]rejestr_wyborcow_20170710_1300!R56</f>
        <v>0</v>
      </c>
      <c r="Q59" s="15">
        <f>[1]rejestr_wyborcow_20170710_1300!S56</f>
        <v>0</v>
      </c>
      <c r="R59" s="16"/>
      <c r="S59" s="16"/>
    </row>
    <row r="60" spans="1:32" s="10" customFormat="1" x14ac:dyDescent="0.2">
      <c r="A60" s="19" t="s">
        <v>96</v>
      </c>
      <c r="B60" s="19" t="s">
        <v>97</v>
      </c>
      <c r="C60" s="18">
        <f>[1]rejestr_wyborcow_20170710_1300!E57</f>
        <v>22961</v>
      </c>
      <c r="D60" s="18">
        <f>[1]rejestr_wyborcow_20170710_1300!F57</f>
        <v>19199</v>
      </c>
      <c r="E60" s="18">
        <f>[1]rejestr_wyborcow_20170710_1300!G57</f>
        <v>19151</v>
      </c>
      <c r="F60" s="18">
        <f>[1]rejestr_wyborcow_20170710_1300!H57</f>
        <v>48</v>
      </c>
      <c r="G60" s="18">
        <f>[1]rejestr_wyborcow_20170710_1300!I57</f>
        <v>48</v>
      </c>
      <c r="H60" s="18">
        <f>[1]rejestr_wyborcow_20170710_1300!J57</f>
        <v>40</v>
      </c>
      <c r="I60" s="18">
        <f>[1]rejestr_wyborcow_20170710_1300!K57</f>
        <v>0</v>
      </c>
      <c r="J60" s="18">
        <f>[1]rejestr_wyborcow_20170710_1300!L57</f>
        <v>8</v>
      </c>
      <c r="K60" s="18">
        <f>[1]rejestr_wyborcow_20170710_1300!M57</f>
        <v>0</v>
      </c>
      <c r="L60" s="18">
        <f>[1]rejestr_wyborcow_20170710_1300!N57</f>
        <v>240</v>
      </c>
      <c r="M60" s="18">
        <f>[1]rejestr_wyborcow_20170710_1300!O57</f>
        <v>100</v>
      </c>
      <c r="N60" s="18">
        <f>[1]rejestr_wyborcow_20170710_1300!P57</f>
        <v>132</v>
      </c>
      <c r="O60" s="18">
        <f>[1]rejestr_wyborcow_20170710_1300!Q57</f>
        <v>8</v>
      </c>
      <c r="P60" s="18">
        <f>[1]rejestr_wyborcow_20170710_1300!R57</f>
        <v>0</v>
      </c>
      <c r="Q60" s="18">
        <f>[1]rejestr_wyborcow_20170710_1300!S57</f>
        <v>0</v>
      </c>
      <c r="R60" s="16"/>
      <c r="S60" s="16"/>
      <c r="T60" s="17"/>
      <c r="U60" s="17"/>
      <c r="V60" s="17"/>
      <c r="W60" s="17"/>
      <c r="X60" s="17"/>
      <c r="Y60" s="17"/>
      <c r="Z60" s="17"/>
      <c r="AA60" s="17"/>
      <c r="AB60" s="17"/>
      <c r="AC60" s="17"/>
      <c r="AD60" s="17"/>
      <c r="AE60" s="17"/>
      <c r="AF60" s="17"/>
    </row>
    <row r="61" spans="1:32" s="10" customFormat="1" x14ac:dyDescent="0.2">
      <c r="A61" s="19" t="s">
        <v>98</v>
      </c>
      <c r="B61" s="19" t="s">
        <v>99</v>
      </c>
      <c r="C61" s="18">
        <f>[1]rejestr_wyborcow_20170710_1300!E58</f>
        <v>6721</v>
      </c>
      <c r="D61" s="18">
        <f>[1]rejestr_wyborcow_20170710_1300!F58</f>
        <v>5462</v>
      </c>
      <c r="E61" s="18">
        <f>[1]rejestr_wyborcow_20170710_1300!G58</f>
        <v>5414</v>
      </c>
      <c r="F61" s="18">
        <f>[1]rejestr_wyborcow_20170710_1300!H58</f>
        <v>48</v>
      </c>
      <c r="G61" s="18">
        <f>[1]rejestr_wyborcow_20170710_1300!I58</f>
        <v>48</v>
      </c>
      <c r="H61" s="18">
        <f>[1]rejestr_wyborcow_20170710_1300!J58</f>
        <v>40</v>
      </c>
      <c r="I61" s="18">
        <f>[1]rejestr_wyborcow_20170710_1300!K58</f>
        <v>1</v>
      </c>
      <c r="J61" s="18">
        <f>[1]rejestr_wyborcow_20170710_1300!L58</f>
        <v>7</v>
      </c>
      <c r="K61" s="18">
        <f>[1]rejestr_wyborcow_20170710_1300!M58</f>
        <v>0</v>
      </c>
      <c r="L61" s="18">
        <f>[1]rejestr_wyborcow_20170710_1300!N58</f>
        <v>25</v>
      </c>
      <c r="M61" s="18">
        <f>[1]rejestr_wyborcow_20170710_1300!O58</f>
        <v>3</v>
      </c>
      <c r="N61" s="18">
        <f>[1]rejestr_wyborcow_20170710_1300!P58</f>
        <v>15</v>
      </c>
      <c r="O61" s="18">
        <f>[1]rejestr_wyborcow_20170710_1300!Q58</f>
        <v>7</v>
      </c>
      <c r="P61" s="18">
        <f>[1]rejestr_wyborcow_20170710_1300!R58</f>
        <v>0</v>
      </c>
      <c r="Q61" s="18">
        <f>[1]rejestr_wyborcow_20170710_1300!S58</f>
        <v>0</v>
      </c>
      <c r="R61" s="16"/>
      <c r="S61" s="16"/>
      <c r="T61" s="17"/>
      <c r="U61" s="17"/>
      <c r="V61" s="17"/>
      <c r="W61" s="17"/>
      <c r="X61" s="17"/>
      <c r="Y61" s="17"/>
      <c r="Z61" s="17"/>
      <c r="AA61" s="17"/>
      <c r="AB61" s="17"/>
      <c r="AC61" s="17"/>
      <c r="AD61" s="17"/>
      <c r="AE61" s="17"/>
      <c r="AF61" s="17"/>
    </row>
    <row r="62" spans="1:32" s="10" customFormat="1" x14ac:dyDescent="0.2">
      <c r="A62" s="19" t="s">
        <v>100</v>
      </c>
      <c r="B62" s="19" t="s">
        <v>101</v>
      </c>
      <c r="C62" s="18">
        <f>[1]rejestr_wyborcow_20170710_1300!E59</f>
        <v>3751</v>
      </c>
      <c r="D62" s="18">
        <f>[1]rejestr_wyborcow_20170710_1300!F59</f>
        <v>3058</v>
      </c>
      <c r="E62" s="18">
        <f>[1]rejestr_wyborcow_20170710_1300!G59</f>
        <v>3007</v>
      </c>
      <c r="F62" s="18">
        <f>[1]rejestr_wyborcow_20170710_1300!H59</f>
        <v>51</v>
      </c>
      <c r="G62" s="18">
        <f>[1]rejestr_wyborcow_20170710_1300!I59</f>
        <v>51</v>
      </c>
      <c r="H62" s="18">
        <f>[1]rejestr_wyborcow_20170710_1300!J59</f>
        <v>46</v>
      </c>
      <c r="I62" s="18">
        <f>[1]rejestr_wyborcow_20170710_1300!K59</f>
        <v>3</v>
      </c>
      <c r="J62" s="18">
        <f>[1]rejestr_wyborcow_20170710_1300!L59</f>
        <v>2</v>
      </c>
      <c r="K62" s="18">
        <f>[1]rejestr_wyborcow_20170710_1300!M59</f>
        <v>0</v>
      </c>
      <c r="L62" s="18">
        <f>[1]rejestr_wyborcow_20170710_1300!N59</f>
        <v>20</v>
      </c>
      <c r="M62" s="18">
        <f>[1]rejestr_wyborcow_20170710_1300!O59</f>
        <v>6</v>
      </c>
      <c r="N62" s="18">
        <f>[1]rejestr_wyborcow_20170710_1300!P59</f>
        <v>12</v>
      </c>
      <c r="O62" s="18">
        <f>[1]rejestr_wyborcow_20170710_1300!Q59</f>
        <v>2</v>
      </c>
      <c r="P62" s="18">
        <f>[1]rejestr_wyborcow_20170710_1300!R59</f>
        <v>0</v>
      </c>
      <c r="Q62" s="18">
        <f>[1]rejestr_wyborcow_20170710_1300!S59</f>
        <v>0</v>
      </c>
      <c r="R62" s="16"/>
      <c r="S62" s="16"/>
      <c r="T62" s="17"/>
      <c r="U62" s="17"/>
      <c r="V62" s="17"/>
      <c r="W62" s="17"/>
      <c r="X62" s="17"/>
      <c r="Y62" s="17"/>
      <c r="Z62" s="17"/>
      <c r="AA62" s="17"/>
      <c r="AB62" s="17"/>
      <c r="AC62" s="17"/>
      <c r="AD62" s="17"/>
      <c r="AE62" s="17"/>
      <c r="AF62" s="17"/>
    </row>
    <row r="63" spans="1:32" s="10" customFormat="1" x14ac:dyDescent="0.2">
      <c r="A63" s="19" t="s">
        <v>102</v>
      </c>
      <c r="B63" s="19" t="s">
        <v>103</v>
      </c>
      <c r="C63" s="18">
        <f>[1]rejestr_wyborcow_20170710_1300!E60</f>
        <v>5337</v>
      </c>
      <c r="D63" s="18">
        <f>[1]rejestr_wyborcow_20170710_1300!F60</f>
        <v>4349</v>
      </c>
      <c r="E63" s="18">
        <f>[1]rejestr_wyborcow_20170710_1300!G60</f>
        <v>4287</v>
      </c>
      <c r="F63" s="18">
        <f>[1]rejestr_wyborcow_20170710_1300!H60</f>
        <v>62</v>
      </c>
      <c r="G63" s="18">
        <f>[1]rejestr_wyborcow_20170710_1300!I60</f>
        <v>62</v>
      </c>
      <c r="H63" s="18">
        <f>[1]rejestr_wyborcow_20170710_1300!J60</f>
        <v>46</v>
      </c>
      <c r="I63" s="18">
        <f>[1]rejestr_wyborcow_20170710_1300!K60</f>
        <v>0</v>
      </c>
      <c r="J63" s="18">
        <f>[1]rejestr_wyborcow_20170710_1300!L60</f>
        <v>16</v>
      </c>
      <c r="K63" s="18">
        <f>[1]rejestr_wyborcow_20170710_1300!M60</f>
        <v>0</v>
      </c>
      <c r="L63" s="18">
        <f>[1]rejestr_wyborcow_20170710_1300!N60</f>
        <v>44</v>
      </c>
      <c r="M63" s="18">
        <f>[1]rejestr_wyborcow_20170710_1300!O60</f>
        <v>5</v>
      </c>
      <c r="N63" s="18">
        <f>[1]rejestr_wyborcow_20170710_1300!P60</f>
        <v>23</v>
      </c>
      <c r="O63" s="18">
        <f>[1]rejestr_wyborcow_20170710_1300!Q60</f>
        <v>16</v>
      </c>
      <c r="P63" s="18">
        <f>[1]rejestr_wyborcow_20170710_1300!R60</f>
        <v>0</v>
      </c>
      <c r="Q63" s="18">
        <f>[1]rejestr_wyborcow_20170710_1300!S60</f>
        <v>0</v>
      </c>
      <c r="R63" s="16"/>
      <c r="S63" s="16"/>
      <c r="T63" s="17"/>
      <c r="U63" s="17"/>
      <c r="V63" s="17"/>
      <c r="W63" s="17"/>
      <c r="X63" s="17"/>
      <c r="Y63" s="17"/>
      <c r="Z63" s="17"/>
      <c r="AA63" s="17"/>
      <c r="AB63" s="17"/>
      <c r="AC63" s="17"/>
      <c r="AD63" s="17"/>
      <c r="AE63" s="17"/>
      <c r="AF63" s="17"/>
    </row>
    <row r="64" spans="1:32" s="10" customFormat="1" x14ac:dyDescent="0.2">
      <c r="A64" s="19" t="s">
        <v>104</v>
      </c>
      <c r="B64" s="19" t="s">
        <v>105</v>
      </c>
      <c r="C64" s="18">
        <f>[1]rejestr_wyborcow_20170710_1300!E61</f>
        <v>5781</v>
      </c>
      <c r="D64" s="18">
        <f>[1]rejestr_wyborcow_20170710_1300!F61</f>
        <v>4574</v>
      </c>
      <c r="E64" s="18">
        <f>[1]rejestr_wyborcow_20170710_1300!G61</f>
        <v>4557</v>
      </c>
      <c r="F64" s="18">
        <f>[1]rejestr_wyborcow_20170710_1300!H61</f>
        <v>17</v>
      </c>
      <c r="G64" s="18">
        <f>[1]rejestr_wyborcow_20170710_1300!I61</f>
        <v>17</v>
      </c>
      <c r="H64" s="18">
        <f>[1]rejestr_wyborcow_20170710_1300!J61</f>
        <v>13</v>
      </c>
      <c r="I64" s="18">
        <f>[1]rejestr_wyborcow_20170710_1300!K61</f>
        <v>0</v>
      </c>
      <c r="J64" s="18">
        <f>[1]rejestr_wyborcow_20170710_1300!L61</f>
        <v>4</v>
      </c>
      <c r="K64" s="18">
        <f>[1]rejestr_wyborcow_20170710_1300!M61</f>
        <v>0</v>
      </c>
      <c r="L64" s="18">
        <f>[1]rejestr_wyborcow_20170710_1300!N61</f>
        <v>39</v>
      </c>
      <c r="M64" s="18">
        <f>[1]rejestr_wyborcow_20170710_1300!O61</f>
        <v>8</v>
      </c>
      <c r="N64" s="18">
        <f>[1]rejestr_wyborcow_20170710_1300!P61</f>
        <v>27</v>
      </c>
      <c r="O64" s="18">
        <f>[1]rejestr_wyborcow_20170710_1300!Q61</f>
        <v>4</v>
      </c>
      <c r="P64" s="18">
        <f>[1]rejestr_wyborcow_20170710_1300!R61</f>
        <v>0</v>
      </c>
      <c r="Q64" s="18">
        <f>[1]rejestr_wyborcow_20170710_1300!S61</f>
        <v>0</v>
      </c>
      <c r="R64" s="16"/>
      <c r="S64" s="16"/>
      <c r="T64" s="17"/>
      <c r="U64" s="17"/>
      <c r="V64" s="17"/>
      <c r="W64" s="17"/>
      <c r="X64" s="17"/>
      <c r="Y64" s="17"/>
      <c r="Z64" s="17"/>
      <c r="AA64" s="17"/>
      <c r="AB64" s="17"/>
      <c r="AC64" s="17"/>
      <c r="AD64" s="17"/>
      <c r="AE64" s="17"/>
      <c r="AF64" s="17"/>
    </row>
    <row r="65" spans="1:32" s="10" customFormat="1" x14ac:dyDescent="0.2">
      <c r="A65" s="19" t="s">
        <v>106</v>
      </c>
      <c r="B65" s="19" t="s">
        <v>107</v>
      </c>
      <c r="C65" s="18">
        <f>[1]rejestr_wyborcow_20170710_1300!E62</f>
        <v>12617</v>
      </c>
      <c r="D65" s="18">
        <f>[1]rejestr_wyborcow_20170710_1300!F62</f>
        <v>9816</v>
      </c>
      <c r="E65" s="18">
        <f>[1]rejestr_wyborcow_20170710_1300!G62</f>
        <v>9745</v>
      </c>
      <c r="F65" s="18">
        <f>[1]rejestr_wyborcow_20170710_1300!H62</f>
        <v>71</v>
      </c>
      <c r="G65" s="18">
        <f>[1]rejestr_wyborcow_20170710_1300!I62</f>
        <v>71</v>
      </c>
      <c r="H65" s="18">
        <f>[1]rejestr_wyborcow_20170710_1300!J62</f>
        <v>64</v>
      </c>
      <c r="I65" s="18">
        <f>[1]rejestr_wyborcow_20170710_1300!K62</f>
        <v>0</v>
      </c>
      <c r="J65" s="18">
        <f>[1]rejestr_wyborcow_20170710_1300!L62</f>
        <v>7</v>
      </c>
      <c r="K65" s="18">
        <f>[1]rejestr_wyborcow_20170710_1300!M62</f>
        <v>0</v>
      </c>
      <c r="L65" s="18">
        <f>[1]rejestr_wyborcow_20170710_1300!N62</f>
        <v>70</v>
      </c>
      <c r="M65" s="18">
        <f>[1]rejestr_wyborcow_20170710_1300!O62</f>
        <v>18</v>
      </c>
      <c r="N65" s="18">
        <f>[1]rejestr_wyborcow_20170710_1300!P62</f>
        <v>45</v>
      </c>
      <c r="O65" s="18">
        <f>[1]rejestr_wyborcow_20170710_1300!Q62</f>
        <v>7</v>
      </c>
      <c r="P65" s="18">
        <f>[1]rejestr_wyborcow_20170710_1300!R62</f>
        <v>0</v>
      </c>
      <c r="Q65" s="18">
        <f>[1]rejestr_wyborcow_20170710_1300!S62</f>
        <v>0</v>
      </c>
      <c r="R65" s="16"/>
      <c r="S65" s="16"/>
      <c r="T65" s="17"/>
      <c r="U65" s="17"/>
      <c r="V65" s="17"/>
      <c r="W65" s="17"/>
      <c r="X65" s="17"/>
      <c r="Y65" s="17"/>
      <c r="Z65" s="17"/>
      <c r="AA65" s="17"/>
      <c r="AB65" s="17"/>
      <c r="AC65" s="17"/>
      <c r="AD65" s="17"/>
      <c r="AE65" s="17"/>
      <c r="AF65" s="17"/>
    </row>
    <row r="66" spans="1:32" s="10" customFormat="1" x14ac:dyDescent="0.2">
      <c r="A66" s="19" t="s">
        <v>108</v>
      </c>
      <c r="B66" s="19" t="s">
        <v>61</v>
      </c>
      <c r="C66" s="18">
        <f>[1]rejestr_wyborcow_20170710_1300!E63</f>
        <v>6003</v>
      </c>
      <c r="D66" s="18">
        <f>[1]rejestr_wyborcow_20170710_1300!F63</f>
        <v>4842</v>
      </c>
      <c r="E66" s="18">
        <f>[1]rejestr_wyborcow_20170710_1300!G63</f>
        <v>4820</v>
      </c>
      <c r="F66" s="18">
        <f>[1]rejestr_wyborcow_20170710_1300!H63</f>
        <v>22</v>
      </c>
      <c r="G66" s="18">
        <f>[1]rejestr_wyborcow_20170710_1300!I63</f>
        <v>22</v>
      </c>
      <c r="H66" s="18">
        <f>[1]rejestr_wyborcow_20170710_1300!J63</f>
        <v>18</v>
      </c>
      <c r="I66" s="18">
        <f>[1]rejestr_wyborcow_20170710_1300!K63</f>
        <v>0</v>
      </c>
      <c r="J66" s="18">
        <f>[1]rejestr_wyborcow_20170710_1300!L63</f>
        <v>4</v>
      </c>
      <c r="K66" s="18">
        <f>[1]rejestr_wyborcow_20170710_1300!M63</f>
        <v>0</v>
      </c>
      <c r="L66" s="18">
        <f>[1]rejestr_wyborcow_20170710_1300!N63</f>
        <v>42</v>
      </c>
      <c r="M66" s="18">
        <f>[1]rejestr_wyborcow_20170710_1300!O63</f>
        <v>16</v>
      </c>
      <c r="N66" s="18">
        <f>[1]rejestr_wyborcow_20170710_1300!P63</f>
        <v>22</v>
      </c>
      <c r="O66" s="18">
        <f>[1]rejestr_wyborcow_20170710_1300!Q63</f>
        <v>4</v>
      </c>
      <c r="P66" s="18">
        <f>[1]rejestr_wyborcow_20170710_1300!R63</f>
        <v>0</v>
      </c>
      <c r="Q66" s="18">
        <f>[1]rejestr_wyborcow_20170710_1300!S63</f>
        <v>0</v>
      </c>
      <c r="R66" s="16"/>
      <c r="S66" s="16"/>
      <c r="T66" s="17"/>
      <c r="U66" s="17"/>
      <c r="V66" s="17"/>
      <c r="W66" s="17"/>
      <c r="X66" s="17"/>
      <c r="Y66" s="17"/>
      <c r="Z66" s="17"/>
      <c r="AA66" s="17"/>
      <c r="AB66" s="17"/>
      <c r="AC66" s="17"/>
      <c r="AD66" s="17"/>
      <c r="AE66" s="17"/>
      <c r="AF66" s="17"/>
    </row>
    <row r="67" spans="1:32" s="10" customFormat="1" x14ac:dyDescent="0.2">
      <c r="A67" s="19" t="s">
        <v>109</v>
      </c>
      <c r="B67" s="19" t="s">
        <v>110</v>
      </c>
      <c r="C67" s="18">
        <f>[1]rejestr_wyborcow_20170710_1300!E64</f>
        <v>6695</v>
      </c>
      <c r="D67" s="18">
        <f>[1]rejestr_wyborcow_20170710_1300!F64</f>
        <v>5194</v>
      </c>
      <c r="E67" s="18">
        <f>[1]rejestr_wyborcow_20170710_1300!G64</f>
        <v>5178</v>
      </c>
      <c r="F67" s="18">
        <f>[1]rejestr_wyborcow_20170710_1300!H64</f>
        <v>16</v>
      </c>
      <c r="G67" s="18">
        <f>[1]rejestr_wyborcow_20170710_1300!I64</f>
        <v>16</v>
      </c>
      <c r="H67" s="18">
        <f>[1]rejestr_wyborcow_20170710_1300!J64</f>
        <v>16</v>
      </c>
      <c r="I67" s="18">
        <f>[1]rejestr_wyborcow_20170710_1300!K64</f>
        <v>0</v>
      </c>
      <c r="J67" s="18">
        <f>[1]rejestr_wyborcow_20170710_1300!L64</f>
        <v>0</v>
      </c>
      <c r="K67" s="18">
        <f>[1]rejestr_wyborcow_20170710_1300!M64</f>
        <v>0</v>
      </c>
      <c r="L67" s="18">
        <f>[1]rejestr_wyborcow_20170710_1300!N64</f>
        <v>42</v>
      </c>
      <c r="M67" s="18">
        <f>[1]rejestr_wyborcow_20170710_1300!O64</f>
        <v>19</v>
      </c>
      <c r="N67" s="18">
        <f>[1]rejestr_wyborcow_20170710_1300!P64</f>
        <v>23</v>
      </c>
      <c r="O67" s="18">
        <f>[1]rejestr_wyborcow_20170710_1300!Q64</f>
        <v>0</v>
      </c>
      <c r="P67" s="18">
        <f>[1]rejestr_wyborcow_20170710_1300!R64</f>
        <v>0</v>
      </c>
      <c r="Q67" s="18">
        <f>[1]rejestr_wyborcow_20170710_1300!S64</f>
        <v>0</v>
      </c>
      <c r="R67" s="16"/>
      <c r="S67" s="16"/>
      <c r="T67" s="17"/>
      <c r="U67" s="17"/>
      <c r="V67" s="17"/>
      <c r="W67" s="17"/>
      <c r="X67" s="17"/>
      <c r="Y67" s="17"/>
      <c r="Z67" s="17"/>
      <c r="AA67" s="17"/>
      <c r="AB67" s="17"/>
      <c r="AC67" s="17"/>
      <c r="AD67" s="17"/>
      <c r="AE67" s="17"/>
      <c r="AF67" s="17"/>
    </row>
    <row r="68" spans="1:32" s="17" customFormat="1" x14ac:dyDescent="0.2">
      <c r="A68" s="4">
        <v>281800</v>
      </c>
      <c r="B68" s="3" t="s">
        <v>135</v>
      </c>
      <c r="C68" s="15">
        <f>[1]rejestr_wyborcow_20170710_1300!E65</f>
        <v>27116</v>
      </c>
      <c r="D68" s="15">
        <f>[1]rejestr_wyborcow_20170710_1300!F65</f>
        <v>21638</v>
      </c>
      <c r="E68" s="15">
        <f>[1]rejestr_wyborcow_20170710_1300!G65</f>
        <v>21548</v>
      </c>
      <c r="F68" s="15">
        <f>[1]rejestr_wyborcow_20170710_1300!H65</f>
        <v>90</v>
      </c>
      <c r="G68" s="15">
        <f>[1]rejestr_wyborcow_20170710_1300!I65</f>
        <v>90</v>
      </c>
      <c r="H68" s="15">
        <f>[1]rejestr_wyborcow_20170710_1300!J65</f>
        <v>73</v>
      </c>
      <c r="I68" s="15">
        <f>[1]rejestr_wyborcow_20170710_1300!K65</f>
        <v>1</v>
      </c>
      <c r="J68" s="15">
        <f>[1]rejestr_wyborcow_20170710_1300!L65</f>
        <v>16</v>
      </c>
      <c r="K68" s="15">
        <f>[1]rejestr_wyborcow_20170710_1300!M65</f>
        <v>0</v>
      </c>
      <c r="L68" s="15">
        <f>[1]rejestr_wyborcow_20170710_1300!N65</f>
        <v>180</v>
      </c>
      <c r="M68" s="15">
        <f>[1]rejestr_wyborcow_20170710_1300!O65</f>
        <v>54</v>
      </c>
      <c r="N68" s="15">
        <f>[1]rejestr_wyborcow_20170710_1300!P65</f>
        <v>110</v>
      </c>
      <c r="O68" s="15">
        <f>[1]rejestr_wyborcow_20170710_1300!Q65</f>
        <v>16</v>
      </c>
      <c r="P68" s="15">
        <f>[1]rejestr_wyborcow_20170710_1300!R65</f>
        <v>0</v>
      </c>
      <c r="Q68" s="15">
        <f>[1]rejestr_wyborcow_20170710_1300!S65</f>
        <v>0</v>
      </c>
      <c r="R68" s="16"/>
      <c r="S68" s="16"/>
    </row>
    <row r="69" spans="1:32" s="10" customFormat="1" x14ac:dyDescent="0.2">
      <c r="A69" s="19" t="s">
        <v>111</v>
      </c>
      <c r="B69" s="19" t="s">
        <v>112</v>
      </c>
      <c r="C69" s="18">
        <f>[1]rejestr_wyborcow_20170710_1300!E66</f>
        <v>3880</v>
      </c>
      <c r="D69" s="18">
        <f>[1]rejestr_wyborcow_20170710_1300!F66</f>
        <v>3235</v>
      </c>
      <c r="E69" s="18">
        <f>[1]rejestr_wyborcow_20170710_1300!G66</f>
        <v>3215</v>
      </c>
      <c r="F69" s="18">
        <f>[1]rejestr_wyborcow_20170710_1300!H66</f>
        <v>20</v>
      </c>
      <c r="G69" s="18">
        <f>[1]rejestr_wyborcow_20170710_1300!I66</f>
        <v>20</v>
      </c>
      <c r="H69" s="18">
        <f>[1]rejestr_wyborcow_20170710_1300!J66</f>
        <v>18</v>
      </c>
      <c r="I69" s="18">
        <f>[1]rejestr_wyborcow_20170710_1300!K66</f>
        <v>0</v>
      </c>
      <c r="J69" s="18">
        <f>[1]rejestr_wyborcow_20170710_1300!L66</f>
        <v>2</v>
      </c>
      <c r="K69" s="18">
        <f>[1]rejestr_wyborcow_20170710_1300!M66</f>
        <v>0</v>
      </c>
      <c r="L69" s="18">
        <f>[1]rejestr_wyborcow_20170710_1300!N66</f>
        <v>25</v>
      </c>
      <c r="M69" s="18">
        <f>[1]rejestr_wyborcow_20170710_1300!O66</f>
        <v>7</v>
      </c>
      <c r="N69" s="18">
        <f>[1]rejestr_wyborcow_20170710_1300!P66</f>
        <v>16</v>
      </c>
      <c r="O69" s="18">
        <f>[1]rejestr_wyborcow_20170710_1300!Q66</f>
        <v>2</v>
      </c>
      <c r="P69" s="18">
        <f>[1]rejestr_wyborcow_20170710_1300!R66</f>
        <v>0</v>
      </c>
      <c r="Q69" s="18">
        <f>[1]rejestr_wyborcow_20170710_1300!S66</f>
        <v>0</v>
      </c>
      <c r="R69" s="16"/>
      <c r="S69" s="16"/>
      <c r="T69" s="17"/>
      <c r="U69" s="17"/>
      <c r="V69" s="17"/>
      <c r="W69" s="17"/>
      <c r="X69" s="17"/>
      <c r="Y69" s="17"/>
      <c r="Z69" s="17"/>
      <c r="AA69" s="17"/>
      <c r="AB69" s="17"/>
      <c r="AC69" s="17"/>
      <c r="AD69" s="17"/>
      <c r="AE69" s="17"/>
      <c r="AF69" s="17"/>
    </row>
    <row r="70" spans="1:32" s="10" customFormat="1" x14ac:dyDescent="0.2">
      <c r="A70" s="19" t="s">
        <v>113</v>
      </c>
      <c r="B70" s="19" t="s">
        <v>114</v>
      </c>
      <c r="C70" s="18">
        <f>[1]rejestr_wyborcow_20170710_1300!E67</f>
        <v>3069</v>
      </c>
      <c r="D70" s="18">
        <f>[1]rejestr_wyborcow_20170710_1300!F67</f>
        <v>2449</v>
      </c>
      <c r="E70" s="18">
        <f>[1]rejestr_wyborcow_20170710_1300!G67</f>
        <v>2433</v>
      </c>
      <c r="F70" s="18">
        <f>[1]rejestr_wyborcow_20170710_1300!H67</f>
        <v>16</v>
      </c>
      <c r="G70" s="18">
        <f>[1]rejestr_wyborcow_20170710_1300!I67</f>
        <v>16</v>
      </c>
      <c r="H70" s="18">
        <f>[1]rejestr_wyborcow_20170710_1300!J67</f>
        <v>15</v>
      </c>
      <c r="I70" s="18">
        <f>[1]rejestr_wyborcow_20170710_1300!K67</f>
        <v>1</v>
      </c>
      <c r="J70" s="18">
        <f>[1]rejestr_wyborcow_20170710_1300!L67</f>
        <v>0</v>
      </c>
      <c r="K70" s="18">
        <f>[1]rejestr_wyborcow_20170710_1300!M67</f>
        <v>0</v>
      </c>
      <c r="L70" s="18">
        <f>[1]rejestr_wyborcow_20170710_1300!N67</f>
        <v>30</v>
      </c>
      <c r="M70" s="18">
        <f>[1]rejestr_wyborcow_20170710_1300!O67</f>
        <v>5</v>
      </c>
      <c r="N70" s="18">
        <f>[1]rejestr_wyborcow_20170710_1300!P67</f>
        <v>25</v>
      </c>
      <c r="O70" s="18">
        <f>[1]rejestr_wyborcow_20170710_1300!Q67</f>
        <v>0</v>
      </c>
      <c r="P70" s="18">
        <f>[1]rejestr_wyborcow_20170710_1300!R67</f>
        <v>0</v>
      </c>
      <c r="Q70" s="18">
        <f>[1]rejestr_wyborcow_20170710_1300!S67</f>
        <v>0</v>
      </c>
      <c r="R70" s="16"/>
      <c r="S70" s="16"/>
      <c r="T70" s="17"/>
      <c r="U70" s="17"/>
      <c r="V70" s="17"/>
      <c r="W70" s="17"/>
      <c r="X70" s="17"/>
      <c r="Y70" s="17"/>
      <c r="Z70" s="17"/>
      <c r="AA70" s="17"/>
      <c r="AB70" s="17"/>
      <c r="AC70" s="17"/>
      <c r="AD70" s="17"/>
      <c r="AE70" s="17"/>
      <c r="AF70" s="17"/>
    </row>
    <row r="71" spans="1:32" s="10" customFormat="1" x14ac:dyDescent="0.2">
      <c r="A71" s="19" t="s">
        <v>115</v>
      </c>
      <c r="B71" s="19" t="s">
        <v>116</v>
      </c>
      <c r="C71" s="18">
        <f>[1]rejestr_wyborcow_20170710_1300!E68</f>
        <v>20167</v>
      </c>
      <c r="D71" s="18">
        <f>[1]rejestr_wyborcow_20170710_1300!F68</f>
        <v>15954</v>
      </c>
      <c r="E71" s="18">
        <f>[1]rejestr_wyborcow_20170710_1300!G68</f>
        <v>15900</v>
      </c>
      <c r="F71" s="18">
        <f>[1]rejestr_wyborcow_20170710_1300!H68</f>
        <v>54</v>
      </c>
      <c r="G71" s="18">
        <f>[1]rejestr_wyborcow_20170710_1300!I68</f>
        <v>54</v>
      </c>
      <c r="H71" s="18">
        <f>[1]rejestr_wyborcow_20170710_1300!J68</f>
        <v>40</v>
      </c>
      <c r="I71" s="18">
        <f>[1]rejestr_wyborcow_20170710_1300!K68</f>
        <v>0</v>
      </c>
      <c r="J71" s="18">
        <f>[1]rejestr_wyborcow_20170710_1300!L68</f>
        <v>14</v>
      </c>
      <c r="K71" s="18">
        <f>[1]rejestr_wyborcow_20170710_1300!M68</f>
        <v>0</v>
      </c>
      <c r="L71" s="18">
        <f>[1]rejestr_wyborcow_20170710_1300!N68</f>
        <v>125</v>
      </c>
      <c r="M71" s="18">
        <f>[1]rejestr_wyborcow_20170710_1300!O68</f>
        <v>42</v>
      </c>
      <c r="N71" s="18">
        <f>[1]rejestr_wyborcow_20170710_1300!P68</f>
        <v>69</v>
      </c>
      <c r="O71" s="18">
        <f>[1]rejestr_wyborcow_20170710_1300!Q68</f>
        <v>14</v>
      </c>
      <c r="P71" s="18">
        <f>[1]rejestr_wyborcow_20170710_1300!R68</f>
        <v>0</v>
      </c>
      <c r="Q71" s="18">
        <f>[1]rejestr_wyborcow_20170710_1300!S68</f>
        <v>0</v>
      </c>
      <c r="R71" s="16"/>
      <c r="S71" s="16"/>
      <c r="T71" s="17"/>
      <c r="U71" s="17"/>
      <c r="V71" s="17"/>
      <c r="W71" s="17"/>
      <c r="X71" s="17"/>
      <c r="Y71" s="17"/>
      <c r="Z71" s="17"/>
      <c r="AA71" s="17"/>
      <c r="AB71" s="17"/>
      <c r="AC71" s="17"/>
      <c r="AD71" s="17"/>
      <c r="AE71" s="17"/>
      <c r="AF71" s="17"/>
    </row>
    <row r="72" spans="1:32" s="17" customFormat="1" x14ac:dyDescent="0.2">
      <c r="A72" s="4">
        <v>281900</v>
      </c>
      <c r="B72" s="3" t="s">
        <v>136</v>
      </c>
      <c r="C72" s="15">
        <f>[1]rejestr_wyborcow_20170710_1300!E69</f>
        <v>22911</v>
      </c>
      <c r="D72" s="15">
        <f>[1]rejestr_wyborcow_20170710_1300!F69</f>
        <v>18774</v>
      </c>
      <c r="E72" s="15">
        <f>[1]rejestr_wyborcow_20170710_1300!G69</f>
        <v>18672</v>
      </c>
      <c r="F72" s="15">
        <f>[1]rejestr_wyborcow_20170710_1300!H69</f>
        <v>102</v>
      </c>
      <c r="G72" s="15">
        <f>[1]rejestr_wyborcow_20170710_1300!I69</f>
        <v>101</v>
      </c>
      <c r="H72" s="15">
        <f>[1]rejestr_wyborcow_20170710_1300!J69</f>
        <v>89</v>
      </c>
      <c r="I72" s="15">
        <f>[1]rejestr_wyborcow_20170710_1300!K69</f>
        <v>0</v>
      </c>
      <c r="J72" s="15">
        <f>[1]rejestr_wyborcow_20170710_1300!L69</f>
        <v>12</v>
      </c>
      <c r="K72" s="15">
        <f>[1]rejestr_wyborcow_20170710_1300!M69</f>
        <v>1</v>
      </c>
      <c r="L72" s="15">
        <f>[1]rejestr_wyborcow_20170710_1300!N69</f>
        <v>293</v>
      </c>
      <c r="M72" s="15">
        <f>[1]rejestr_wyborcow_20170710_1300!O69</f>
        <v>169</v>
      </c>
      <c r="N72" s="15">
        <f>[1]rejestr_wyborcow_20170710_1300!P69</f>
        <v>112</v>
      </c>
      <c r="O72" s="15">
        <f>[1]rejestr_wyborcow_20170710_1300!Q69</f>
        <v>12</v>
      </c>
      <c r="P72" s="15">
        <f>[1]rejestr_wyborcow_20170710_1300!R69</f>
        <v>0</v>
      </c>
      <c r="Q72" s="15">
        <f>[1]rejestr_wyborcow_20170710_1300!S69</f>
        <v>0</v>
      </c>
      <c r="R72" s="16"/>
      <c r="S72" s="16"/>
    </row>
    <row r="73" spans="1:32" s="10" customFormat="1" x14ac:dyDescent="0.2">
      <c r="A73" s="19" t="s">
        <v>117</v>
      </c>
      <c r="B73" s="19" t="s">
        <v>118</v>
      </c>
      <c r="C73" s="18">
        <f>[1]rejestr_wyborcow_20170710_1300!E70</f>
        <v>3020</v>
      </c>
      <c r="D73" s="18">
        <f>[1]rejestr_wyborcow_20170710_1300!F70</f>
        <v>2452</v>
      </c>
      <c r="E73" s="18">
        <f>[1]rejestr_wyborcow_20170710_1300!G70</f>
        <v>2436</v>
      </c>
      <c r="F73" s="18">
        <f>[1]rejestr_wyborcow_20170710_1300!H70</f>
        <v>16</v>
      </c>
      <c r="G73" s="18">
        <f>[1]rejestr_wyborcow_20170710_1300!I70</f>
        <v>16</v>
      </c>
      <c r="H73" s="18">
        <f>[1]rejestr_wyborcow_20170710_1300!J70</f>
        <v>16</v>
      </c>
      <c r="I73" s="18">
        <f>[1]rejestr_wyborcow_20170710_1300!K70</f>
        <v>0</v>
      </c>
      <c r="J73" s="18">
        <f>[1]rejestr_wyborcow_20170710_1300!L70</f>
        <v>0</v>
      </c>
      <c r="K73" s="18">
        <f>[1]rejestr_wyborcow_20170710_1300!M70</f>
        <v>0</v>
      </c>
      <c r="L73" s="18">
        <f>[1]rejestr_wyborcow_20170710_1300!N70</f>
        <v>20</v>
      </c>
      <c r="M73" s="18">
        <f>[1]rejestr_wyborcow_20170710_1300!O70</f>
        <v>11</v>
      </c>
      <c r="N73" s="18">
        <f>[1]rejestr_wyborcow_20170710_1300!P70</f>
        <v>9</v>
      </c>
      <c r="O73" s="18">
        <f>[1]rejestr_wyborcow_20170710_1300!Q70</f>
        <v>0</v>
      </c>
      <c r="P73" s="18">
        <f>[1]rejestr_wyborcow_20170710_1300!R70</f>
        <v>0</v>
      </c>
      <c r="Q73" s="18">
        <f>[1]rejestr_wyborcow_20170710_1300!S70</f>
        <v>0</v>
      </c>
      <c r="R73" s="16"/>
      <c r="S73" s="16"/>
      <c r="T73" s="17"/>
      <c r="U73" s="17"/>
      <c r="V73" s="17"/>
      <c r="W73" s="17"/>
      <c r="X73" s="17"/>
      <c r="Y73" s="17"/>
      <c r="Z73" s="17"/>
      <c r="AA73" s="17"/>
      <c r="AB73" s="17"/>
      <c r="AC73" s="17"/>
      <c r="AD73" s="17"/>
      <c r="AE73" s="17"/>
      <c r="AF73" s="17"/>
    </row>
    <row r="74" spans="1:32" s="10" customFormat="1" x14ac:dyDescent="0.2">
      <c r="A74" s="19" t="s">
        <v>119</v>
      </c>
      <c r="B74" s="19" t="s">
        <v>120</v>
      </c>
      <c r="C74" s="18">
        <f>[1]rejestr_wyborcow_20170710_1300!E71</f>
        <v>3343</v>
      </c>
      <c r="D74" s="18">
        <f>[1]rejestr_wyborcow_20170710_1300!F71</f>
        <v>2730</v>
      </c>
      <c r="E74" s="18">
        <f>[1]rejestr_wyborcow_20170710_1300!G71</f>
        <v>2704</v>
      </c>
      <c r="F74" s="18">
        <f>[1]rejestr_wyborcow_20170710_1300!H71</f>
        <v>26</v>
      </c>
      <c r="G74" s="18">
        <f>[1]rejestr_wyborcow_20170710_1300!I71</f>
        <v>26</v>
      </c>
      <c r="H74" s="18">
        <f>[1]rejestr_wyborcow_20170710_1300!J71</f>
        <v>25</v>
      </c>
      <c r="I74" s="18">
        <f>[1]rejestr_wyborcow_20170710_1300!K71</f>
        <v>0</v>
      </c>
      <c r="J74" s="18">
        <f>[1]rejestr_wyborcow_20170710_1300!L71</f>
        <v>1</v>
      </c>
      <c r="K74" s="18">
        <f>[1]rejestr_wyborcow_20170710_1300!M71</f>
        <v>0</v>
      </c>
      <c r="L74" s="18">
        <f>[1]rejestr_wyborcow_20170710_1300!N71</f>
        <v>28</v>
      </c>
      <c r="M74" s="18">
        <f>[1]rejestr_wyborcow_20170710_1300!O71</f>
        <v>10</v>
      </c>
      <c r="N74" s="18">
        <f>[1]rejestr_wyborcow_20170710_1300!P71</f>
        <v>17</v>
      </c>
      <c r="O74" s="18">
        <f>[1]rejestr_wyborcow_20170710_1300!Q71</f>
        <v>1</v>
      </c>
      <c r="P74" s="18">
        <f>[1]rejestr_wyborcow_20170710_1300!R71</f>
        <v>0</v>
      </c>
      <c r="Q74" s="18">
        <f>[1]rejestr_wyborcow_20170710_1300!S71</f>
        <v>0</v>
      </c>
      <c r="R74" s="16"/>
      <c r="S74" s="16"/>
      <c r="T74" s="17"/>
      <c r="U74" s="17"/>
      <c r="V74" s="17"/>
      <c r="W74" s="17"/>
      <c r="X74" s="17"/>
      <c r="Y74" s="17"/>
      <c r="Z74" s="17"/>
      <c r="AA74" s="17"/>
      <c r="AB74" s="17"/>
      <c r="AC74" s="17"/>
      <c r="AD74" s="17"/>
      <c r="AE74" s="17"/>
      <c r="AF74" s="17"/>
    </row>
    <row r="75" spans="1:32" s="10" customFormat="1" x14ac:dyDescent="0.2">
      <c r="A75" s="19" t="s">
        <v>121</v>
      </c>
      <c r="B75" s="19" t="s">
        <v>122</v>
      </c>
      <c r="C75" s="18">
        <f>[1]rejestr_wyborcow_20170710_1300!E72</f>
        <v>16548</v>
      </c>
      <c r="D75" s="18">
        <f>[1]rejestr_wyborcow_20170710_1300!F72</f>
        <v>13592</v>
      </c>
      <c r="E75" s="18">
        <f>[1]rejestr_wyborcow_20170710_1300!G72</f>
        <v>13532</v>
      </c>
      <c r="F75" s="18">
        <f>[1]rejestr_wyborcow_20170710_1300!H72</f>
        <v>60</v>
      </c>
      <c r="G75" s="18">
        <f>[1]rejestr_wyborcow_20170710_1300!I72</f>
        <v>59</v>
      </c>
      <c r="H75" s="18">
        <f>[1]rejestr_wyborcow_20170710_1300!J72</f>
        <v>48</v>
      </c>
      <c r="I75" s="18">
        <f>[1]rejestr_wyborcow_20170710_1300!K72</f>
        <v>0</v>
      </c>
      <c r="J75" s="18">
        <f>[1]rejestr_wyborcow_20170710_1300!L72</f>
        <v>11</v>
      </c>
      <c r="K75" s="18">
        <f>[1]rejestr_wyborcow_20170710_1300!M72</f>
        <v>1</v>
      </c>
      <c r="L75" s="18">
        <f>[1]rejestr_wyborcow_20170710_1300!N72</f>
        <v>245</v>
      </c>
      <c r="M75" s="18">
        <f>[1]rejestr_wyborcow_20170710_1300!O72</f>
        <v>148</v>
      </c>
      <c r="N75" s="18">
        <f>[1]rejestr_wyborcow_20170710_1300!P72</f>
        <v>86</v>
      </c>
      <c r="O75" s="18">
        <f>[1]rejestr_wyborcow_20170710_1300!Q72</f>
        <v>11</v>
      </c>
      <c r="P75" s="18">
        <f>[1]rejestr_wyborcow_20170710_1300!R72</f>
        <v>0</v>
      </c>
      <c r="Q75" s="18">
        <f>[1]rejestr_wyborcow_20170710_1300!S72</f>
        <v>0</v>
      </c>
      <c r="R75" s="16"/>
      <c r="S75" s="16"/>
      <c r="T75" s="17"/>
      <c r="U75" s="17"/>
      <c r="V75" s="17"/>
      <c r="W75" s="17"/>
      <c r="X75" s="17"/>
      <c r="Y75" s="17"/>
      <c r="Z75" s="17"/>
      <c r="AA75" s="17"/>
      <c r="AB75" s="17"/>
      <c r="AC75" s="17"/>
      <c r="AD75" s="17"/>
      <c r="AE75" s="17"/>
      <c r="AF75" s="17"/>
    </row>
    <row r="76" spans="1:32" s="17" customFormat="1" x14ac:dyDescent="0.2">
      <c r="A76" s="2" t="s">
        <v>123</v>
      </c>
      <c r="B76" s="3" t="s">
        <v>124</v>
      </c>
      <c r="C76" s="15">
        <f>[2]rejestr_wyborcow_20170711_0900!E74</f>
        <v>160772</v>
      </c>
      <c r="D76" s="15">
        <f>[2]rejestr_wyborcow_20170711_0900!F74</f>
        <v>131965</v>
      </c>
      <c r="E76" s="15">
        <f>[2]rejestr_wyborcow_20170711_0900!G74</f>
        <v>131438</v>
      </c>
      <c r="F76" s="15">
        <f>[2]rejestr_wyborcow_20170711_0900!H74</f>
        <v>527</v>
      </c>
      <c r="G76" s="15">
        <f>[2]rejestr_wyborcow_20170711_0900!I74</f>
        <v>518</v>
      </c>
      <c r="H76" s="15">
        <f>[2]rejestr_wyborcow_20170711_0900!J74</f>
        <v>373</v>
      </c>
      <c r="I76" s="15">
        <f>[2]rejestr_wyborcow_20170711_0900!K74</f>
        <v>0</v>
      </c>
      <c r="J76" s="15">
        <f>[2]rejestr_wyborcow_20170711_0900!L74</f>
        <v>145</v>
      </c>
      <c r="K76" s="15">
        <f>[2]rejestr_wyborcow_20170711_0900!M74</f>
        <v>9</v>
      </c>
      <c r="L76" s="15">
        <f>[2]rejestr_wyborcow_20170711_0900!N74</f>
        <v>1444</v>
      </c>
      <c r="M76" s="15">
        <f>[2]rejestr_wyborcow_20170711_0900!O74</f>
        <v>338</v>
      </c>
      <c r="N76" s="15">
        <f>[2]rejestr_wyborcow_20170711_0900!P74</f>
        <v>961</v>
      </c>
      <c r="O76" s="15">
        <f>[2]rejestr_wyborcow_20170711_0900!Q74</f>
        <v>145</v>
      </c>
      <c r="P76" s="15">
        <f>[2]rejestr_wyborcow_20170711_0900!R74</f>
        <v>0</v>
      </c>
      <c r="Q76" s="15">
        <f>[2]rejestr_wyborcow_20170711_0900!S74</f>
        <v>0</v>
      </c>
      <c r="R76" s="16"/>
      <c r="S76" s="16"/>
    </row>
    <row r="77" spans="1:32" s="6" customFormat="1" x14ac:dyDescent="0.2">
      <c r="A77" s="29"/>
      <c r="B77" s="5" t="s">
        <v>137</v>
      </c>
      <c r="C77" s="12">
        <f>SUM(C5,C11,C18,C25,C31,C36,C41,C54,C59,C68,C72,C76)</f>
        <v>781844</v>
      </c>
      <c r="D77" s="12">
        <f t="shared" ref="D77:Q77" si="0">SUM(D5,D11,D18,D25,D31,D36,D41,D54,D59,D68,D72,D76)</f>
        <v>635148</v>
      </c>
      <c r="E77" s="12">
        <f t="shared" si="0"/>
        <v>631634</v>
      </c>
      <c r="F77" s="12">
        <f t="shared" si="0"/>
        <v>3514</v>
      </c>
      <c r="G77" s="12">
        <f t="shared" si="0"/>
        <v>3484</v>
      </c>
      <c r="H77" s="12">
        <f t="shared" si="0"/>
        <v>2775</v>
      </c>
      <c r="I77" s="12">
        <f t="shared" si="0"/>
        <v>56</v>
      </c>
      <c r="J77" s="12">
        <f t="shared" si="0"/>
        <v>653</v>
      </c>
      <c r="K77" s="12">
        <f t="shared" si="0"/>
        <v>30</v>
      </c>
      <c r="L77" s="12">
        <f t="shared" si="0"/>
        <v>6214</v>
      </c>
      <c r="M77" s="12">
        <f t="shared" si="0"/>
        <v>2106</v>
      </c>
      <c r="N77" s="12">
        <f t="shared" si="0"/>
        <v>3455</v>
      </c>
      <c r="O77" s="12">
        <f t="shared" si="0"/>
        <v>653</v>
      </c>
      <c r="P77" s="12">
        <f t="shared" si="0"/>
        <v>0</v>
      </c>
      <c r="Q77" s="12">
        <f t="shared" si="0"/>
        <v>0</v>
      </c>
      <c r="R77" s="16"/>
      <c r="S77" s="16"/>
      <c r="T77" s="17"/>
      <c r="U77" s="17"/>
      <c r="V77" s="17"/>
      <c r="W77" s="17"/>
      <c r="X77" s="17"/>
      <c r="Y77" s="17"/>
      <c r="Z77" s="17"/>
      <c r="AA77" s="17"/>
      <c r="AB77" s="17"/>
      <c r="AC77" s="17"/>
      <c r="AD77" s="17"/>
      <c r="AE77" s="17"/>
      <c r="AF77" s="17"/>
    </row>
    <row r="78" spans="1:32" s="7" customFormat="1" x14ac:dyDescent="0.2">
      <c r="A78" s="30"/>
      <c r="B78" s="20" t="s">
        <v>138</v>
      </c>
      <c r="C78" s="21">
        <f>[3]ELBLĄGgminy_dane_zbiorcze_20170!F57</f>
        <v>616609</v>
      </c>
      <c r="D78" s="21">
        <f>[3]ELBLĄGgminy_dane_zbiorcze_20170!G57</f>
        <v>499368</v>
      </c>
      <c r="E78" s="21">
        <f>[3]ELBLĄGgminy_dane_zbiorcze_20170!H57</f>
        <v>496979</v>
      </c>
      <c r="F78" s="21">
        <f>[3]ELBLĄGgminy_dane_zbiorcze_20170!I57</f>
        <v>2389</v>
      </c>
      <c r="G78" s="21">
        <f>[3]ELBLĄGgminy_dane_zbiorcze_20170!J57</f>
        <v>2382</v>
      </c>
      <c r="H78" s="21">
        <f>[3]ELBLĄGgminy_dane_zbiorcze_20170!K57</f>
        <v>1780</v>
      </c>
      <c r="I78" s="21">
        <f>[3]ELBLĄGgminy_dane_zbiorcze_20170!L57</f>
        <v>95</v>
      </c>
      <c r="J78" s="21">
        <f>[3]ELBLĄGgminy_dane_zbiorcze_20170!M57</f>
        <v>507</v>
      </c>
      <c r="K78" s="21">
        <f>[3]ELBLĄGgminy_dane_zbiorcze_20170!N57</f>
        <v>7</v>
      </c>
      <c r="L78" s="21">
        <f>[3]ELBLĄGgminy_dane_zbiorcze_20170!O57</f>
        <v>4368</v>
      </c>
      <c r="M78" s="21">
        <f>[3]ELBLĄGgminy_dane_zbiorcze_20170!P57</f>
        <v>1606</v>
      </c>
      <c r="N78" s="21">
        <f>[3]ELBLĄGgminy_dane_zbiorcze_20170!Q57</f>
        <v>2255</v>
      </c>
      <c r="O78" s="21">
        <f>[3]ELBLĄGgminy_dane_zbiorcze_20170!R57</f>
        <v>507</v>
      </c>
      <c r="P78" s="21">
        <f>[3]ELBLĄGgminy_dane_zbiorcze_20170!S57</f>
        <v>0</v>
      </c>
      <c r="Q78" s="21">
        <f>[3]ELBLĄGgminy_dane_zbiorcze_20170!T57</f>
        <v>0</v>
      </c>
      <c r="R78" s="16"/>
      <c r="S78" s="16"/>
      <c r="T78" s="17"/>
      <c r="U78" s="17"/>
      <c r="V78" s="17"/>
      <c r="W78" s="17"/>
      <c r="X78" s="17"/>
      <c r="Y78" s="17"/>
      <c r="Z78" s="17"/>
      <c r="AA78" s="17"/>
      <c r="AB78" s="17"/>
      <c r="AC78" s="17"/>
      <c r="AD78" s="17"/>
      <c r="AE78" s="17"/>
      <c r="AF78" s="17"/>
    </row>
    <row r="79" spans="1:32" s="9" customFormat="1" x14ac:dyDescent="0.2">
      <c r="A79" s="31"/>
      <c r="B79" s="8" t="s">
        <v>139</v>
      </c>
      <c r="C79" s="13">
        <f>SUM(C77:C78)</f>
        <v>1398453</v>
      </c>
      <c r="D79" s="13">
        <f t="shared" ref="D79:Q79" si="1">SUM(D77:D78)</f>
        <v>1134516</v>
      </c>
      <c r="E79" s="13">
        <f t="shared" si="1"/>
        <v>1128613</v>
      </c>
      <c r="F79" s="13">
        <f t="shared" si="1"/>
        <v>5903</v>
      </c>
      <c r="G79" s="13">
        <f t="shared" si="1"/>
        <v>5866</v>
      </c>
      <c r="H79" s="13">
        <f t="shared" si="1"/>
        <v>4555</v>
      </c>
      <c r="I79" s="13">
        <f t="shared" si="1"/>
        <v>151</v>
      </c>
      <c r="J79" s="13">
        <f t="shared" si="1"/>
        <v>1160</v>
      </c>
      <c r="K79" s="13">
        <f t="shared" si="1"/>
        <v>37</v>
      </c>
      <c r="L79" s="13">
        <f t="shared" si="1"/>
        <v>10582</v>
      </c>
      <c r="M79" s="13">
        <f t="shared" si="1"/>
        <v>3712</v>
      </c>
      <c r="N79" s="13">
        <f t="shared" si="1"/>
        <v>5710</v>
      </c>
      <c r="O79" s="13">
        <f t="shared" si="1"/>
        <v>1160</v>
      </c>
      <c r="P79" s="13">
        <f t="shared" si="1"/>
        <v>0</v>
      </c>
      <c r="Q79" s="13">
        <f t="shared" si="1"/>
        <v>0</v>
      </c>
      <c r="R79" s="16"/>
      <c r="S79" s="16"/>
      <c r="T79" s="17"/>
      <c r="U79" s="17"/>
      <c r="V79" s="17"/>
      <c r="W79" s="17"/>
      <c r="X79" s="17"/>
      <c r="Y79" s="17"/>
      <c r="Z79" s="17"/>
      <c r="AA79" s="17"/>
      <c r="AB79" s="17"/>
      <c r="AC79" s="17"/>
      <c r="AD79" s="17"/>
      <c r="AE79" s="17"/>
      <c r="AF79" s="17"/>
    </row>
    <row r="80" spans="1:32" x14ac:dyDescent="0.2">
      <c r="X80" s="17"/>
      <c r="Y80" s="17"/>
      <c r="Z80" s="17"/>
      <c r="AA80" s="17"/>
      <c r="AB80" s="17"/>
      <c r="AC80" s="17"/>
      <c r="AD80" s="17"/>
      <c r="AE80" s="17"/>
      <c r="AF80" s="17"/>
    </row>
    <row r="81" spans="1:32" x14ac:dyDescent="0.2">
      <c r="A81" s="34" t="s">
        <v>165</v>
      </c>
      <c r="B81" s="34"/>
      <c r="C81" s="34"/>
      <c r="D81" s="34"/>
      <c r="E81" s="34"/>
      <c r="F81" s="34"/>
      <c r="G81" s="34"/>
      <c r="H81" s="34"/>
      <c r="I81" s="34"/>
      <c r="J81" s="34"/>
      <c r="K81" s="34"/>
      <c r="L81" s="34"/>
      <c r="M81" s="34"/>
      <c r="N81" s="34"/>
      <c r="O81" s="34"/>
      <c r="P81" s="34"/>
      <c r="Q81" s="34"/>
      <c r="X81" s="17"/>
      <c r="Y81" s="17"/>
      <c r="Z81" s="17"/>
      <c r="AA81" s="17"/>
      <c r="AB81" s="17"/>
      <c r="AC81" s="17"/>
      <c r="AD81" s="17"/>
      <c r="AE81" s="17"/>
      <c r="AF81" s="17"/>
    </row>
    <row r="82" spans="1:32" x14ac:dyDescent="0.2">
      <c r="A82" s="33" t="s">
        <v>149</v>
      </c>
      <c r="B82" s="33"/>
      <c r="C82" s="33"/>
      <c r="D82" s="33"/>
      <c r="E82" s="33"/>
      <c r="F82" s="33"/>
      <c r="G82" s="33"/>
      <c r="H82" s="33"/>
      <c r="I82" s="33"/>
      <c r="J82" s="33"/>
      <c r="K82" s="33"/>
      <c r="L82" s="33"/>
      <c r="M82" s="33"/>
      <c r="N82" s="33"/>
      <c r="O82" s="33"/>
      <c r="P82" s="33"/>
      <c r="Q82" s="33"/>
      <c r="X82" s="17"/>
      <c r="Y82" s="17"/>
      <c r="Z82" s="17"/>
      <c r="AA82" s="17"/>
      <c r="AB82" s="17"/>
      <c r="AC82" s="17"/>
      <c r="AD82" s="17"/>
      <c r="AE82" s="17"/>
      <c r="AF82" s="17"/>
    </row>
    <row r="83" spans="1:32" x14ac:dyDescent="0.2">
      <c r="A83" s="33" t="s">
        <v>150</v>
      </c>
      <c r="B83" s="33"/>
      <c r="C83" s="33"/>
      <c r="D83" s="33"/>
      <c r="E83" s="33"/>
      <c r="F83" s="33"/>
      <c r="G83" s="33"/>
      <c r="H83" s="33"/>
      <c r="I83" s="33"/>
      <c r="J83" s="33"/>
      <c r="K83" s="33"/>
      <c r="L83" s="33"/>
      <c r="M83" s="33"/>
      <c r="N83" s="33"/>
      <c r="O83" s="33"/>
      <c r="P83" s="33"/>
      <c r="Q83" s="33"/>
    </row>
    <row r="84" spans="1:32" x14ac:dyDescent="0.2">
      <c r="A84" s="33" t="s">
        <v>151</v>
      </c>
      <c r="B84" s="33"/>
      <c r="C84" s="33"/>
      <c r="D84" s="33"/>
      <c r="E84" s="33"/>
      <c r="F84" s="33"/>
      <c r="G84" s="33"/>
      <c r="H84" s="33"/>
      <c r="I84" s="33"/>
      <c r="J84" s="33"/>
      <c r="K84" s="33"/>
      <c r="L84" s="33"/>
      <c r="M84" s="33"/>
      <c r="N84" s="33"/>
      <c r="O84" s="33"/>
      <c r="P84" s="33"/>
      <c r="Q84" s="33"/>
    </row>
    <row r="86" spans="1:32" ht="24.75" customHeight="1" x14ac:dyDescent="0.2">
      <c r="A86" s="34" t="s">
        <v>155</v>
      </c>
      <c r="B86" s="34"/>
      <c r="C86" s="34"/>
      <c r="D86" s="34"/>
      <c r="E86" s="34"/>
      <c r="F86" s="34"/>
      <c r="G86" s="34"/>
      <c r="H86" s="34"/>
      <c r="I86" s="34"/>
      <c r="J86" s="34"/>
      <c r="K86" s="34"/>
      <c r="L86" s="34"/>
      <c r="M86" s="34"/>
      <c r="N86" s="34"/>
      <c r="O86" s="34"/>
      <c r="P86" s="34"/>
      <c r="Q86" s="34"/>
    </row>
    <row r="87" spans="1:32" ht="22.5" customHeight="1" x14ac:dyDescent="0.2">
      <c r="A87" s="32" t="s">
        <v>152</v>
      </c>
      <c r="B87" s="32"/>
      <c r="C87" s="32"/>
      <c r="D87" s="32"/>
      <c r="E87" s="32"/>
      <c r="F87" s="32"/>
      <c r="G87" s="32"/>
      <c r="H87" s="32"/>
      <c r="I87" s="32"/>
      <c r="J87" s="32"/>
      <c r="K87" s="32"/>
      <c r="L87" s="32"/>
      <c r="M87" s="32"/>
      <c r="N87" s="32"/>
      <c r="O87" s="32"/>
      <c r="P87" s="32"/>
      <c r="Q87" s="32"/>
    </row>
    <row r="88" spans="1:32" x14ac:dyDescent="0.2">
      <c r="A88" s="35" t="s">
        <v>153</v>
      </c>
      <c r="B88" s="35"/>
      <c r="C88" s="35"/>
      <c r="D88" s="35"/>
      <c r="E88" s="35"/>
      <c r="F88" s="35"/>
      <c r="G88" s="35"/>
      <c r="H88" s="35"/>
      <c r="I88" s="35"/>
      <c r="J88" s="35"/>
      <c r="K88" s="35"/>
      <c r="L88" s="35"/>
      <c r="M88" s="35"/>
      <c r="N88" s="35"/>
      <c r="O88" s="35"/>
      <c r="P88" s="35"/>
      <c r="Q88" s="35"/>
    </row>
    <row r="89" spans="1:32" x14ac:dyDescent="0.2">
      <c r="A89" s="32" t="s">
        <v>154</v>
      </c>
      <c r="B89" s="32"/>
      <c r="C89" s="32"/>
      <c r="D89" s="32"/>
      <c r="E89" s="32"/>
      <c r="F89" s="32"/>
      <c r="G89" s="32"/>
      <c r="H89" s="32"/>
      <c r="I89" s="32"/>
      <c r="J89" s="32"/>
      <c r="K89" s="32"/>
      <c r="L89" s="32"/>
      <c r="M89" s="32"/>
      <c r="N89" s="32"/>
      <c r="O89" s="32"/>
      <c r="P89" s="32"/>
      <c r="Q89" s="32"/>
    </row>
    <row r="90" spans="1:32" ht="24.75" customHeight="1" x14ac:dyDescent="0.2">
      <c r="A90" s="32" t="s">
        <v>156</v>
      </c>
      <c r="B90" s="32"/>
      <c r="C90" s="32"/>
      <c r="D90" s="32"/>
      <c r="E90" s="32"/>
      <c r="F90" s="32"/>
      <c r="G90" s="32"/>
      <c r="H90" s="32"/>
      <c r="I90" s="32"/>
      <c r="J90" s="32"/>
      <c r="K90" s="32"/>
      <c r="L90" s="32"/>
      <c r="M90" s="32"/>
      <c r="N90" s="32"/>
      <c r="O90" s="32"/>
      <c r="P90" s="32"/>
      <c r="Q90" s="32"/>
    </row>
  </sheetData>
  <sheetProtection sort="0" autoFilter="0"/>
  <mergeCells count="21">
    <mergeCell ref="A1:G1"/>
    <mergeCell ref="H1:Q1"/>
    <mergeCell ref="A81:Q81"/>
    <mergeCell ref="A82:Q82"/>
    <mergeCell ref="A83:Q83"/>
    <mergeCell ref="A2:A4"/>
    <mergeCell ref="B2:B4"/>
    <mergeCell ref="C2:C4"/>
    <mergeCell ref="D3:D4"/>
    <mergeCell ref="E3:E4"/>
    <mergeCell ref="F3:F4"/>
    <mergeCell ref="L3:Q3"/>
    <mergeCell ref="D2:F2"/>
    <mergeCell ref="G3:K3"/>
    <mergeCell ref="G2:Q2"/>
    <mergeCell ref="A90:Q90"/>
    <mergeCell ref="A84:Q84"/>
    <mergeCell ref="A86:Q86"/>
    <mergeCell ref="A87:Q87"/>
    <mergeCell ref="A88:Q88"/>
    <mergeCell ref="A89:Q89"/>
  </mergeCells>
  <printOptions horizontalCentered="1" verticalCentered="1"/>
  <pageMargins left="0.23622047244094491" right="0.23622047244094491" top="0.15748031496062992" bottom="0.15748031496062992" header="0.31496062992125984" footer="0.31496062992125984"/>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Suma za gminę</vt:lpstr>
      <vt:lpstr>'Suma za gminę'!Obszar_wydruku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asiam</dc:creator>
  <cp:lastModifiedBy>Jaroslaw Szymanski</cp:lastModifiedBy>
  <cp:lastPrinted>2017-07-12T06:41:16Z</cp:lastPrinted>
  <dcterms:created xsi:type="dcterms:W3CDTF">2016-01-19T08:30:04Z</dcterms:created>
  <dcterms:modified xsi:type="dcterms:W3CDTF">2017-07-13T06:04:19Z</dcterms:modified>
  <cp:contentStatus>Wersja ostateczna</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