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4940" windowHeight="9030"/>
  </bookViews>
  <sheets>
    <sheet name="Suma za gminę" sheetId="1" r:id="rId1"/>
    <sheet name="Bez obwodu" sheetId="3" r:id="rId2"/>
  </sheets>
  <externalReferences>
    <externalReference r:id="rId3"/>
    <externalReference r:id="rId4"/>
    <externalReference r:id="rId5"/>
  </externalReferences>
  <calcPr calcId="145621"/>
</workbook>
</file>

<file path=xl/calcChain.xml><?xml version="1.0" encoding="utf-8"?>
<calcChain xmlns="http://schemas.openxmlformats.org/spreadsheetml/2006/main">
  <c r="J78" i="1" l="1"/>
  <c r="O78" i="1" l="1"/>
  <c r="N78" i="1"/>
  <c r="M78" i="1"/>
  <c r="L78" i="1"/>
  <c r="K78" i="1"/>
  <c r="I78" i="1"/>
  <c r="H78" i="1"/>
  <c r="G78" i="1"/>
  <c r="F78" i="1"/>
  <c r="E78" i="1"/>
  <c r="D78" i="1"/>
  <c r="C78" i="1"/>
  <c r="C76" i="1" l="1"/>
  <c r="D76" i="1"/>
  <c r="E76" i="1"/>
  <c r="F76" i="1"/>
  <c r="G76" i="1"/>
  <c r="H76" i="1"/>
  <c r="I76" i="1"/>
  <c r="J76" i="1"/>
  <c r="K76" i="1"/>
  <c r="L76" i="1"/>
  <c r="M76" i="1"/>
  <c r="N76" i="1"/>
  <c r="O76" i="1"/>
  <c r="P76" i="1"/>
  <c r="Q76" i="1"/>
  <c r="C72" i="1"/>
  <c r="D72" i="1"/>
  <c r="E72" i="1"/>
  <c r="F72" i="1"/>
  <c r="G72" i="1"/>
  <c r="H72" i="1"/>
  <c r="I72" i="1"/>
  <c r="J72" i="1"/>
  <c r="K72" i="1"/>
  <c r="L72" i="1"/>
  <c r="M72" i="1"/>
  <c r="N72" i="1"/>
  <c r="O72" i="1"/>
  <c r="P72" i="1"/>
  <c r="Q72" i="1"/>
  <c r="C73" i="1"/>
  <c r="D73" i="1"/>
  <c r="E73" i="1"/>
  <c r="F73" i="1"/>
  <c r="G73" i="1"/>
  <c r="H73" i="1"/>
  <c r="I73" i="1"/>
  <c r="J73" i="1"/>
  <c r="K73" i="1"/>
  <c r="L73" i="1"/>
  <c r="M73" i="1"/>
  <c r="N73" i="1"/>
  <c r="O73" i="1"/>
  <c r="P73" i="1"/>
  <c r="Q73" i="1"/>
  <c r="C74" i="1"/>
  <c r="D74" i="1"/>
  <c r="E74" i="1"/>
  <c r="F74" i="1"/>
  <c r="G74" i="1"/>
  <c r="H74" i="1"/>
  <c r="I74" i="1"/>
  <c r="J74" i="1"/>
  <c r="K74" i="1"/>
  <c r="L74" i="1"/>
  <c r="M74" i="1"/>
  <c r="N74" i="1"/>
  <c r="O74" i="1"/>
  <c r="P74" i="1"/>
  <c r="Q74" i="1"/>
  <c r="C75" i="1"/>
  <c r="D75" i="1"/>
  <c r="E75" i="1"/>
  <c r="F75" i="1"/>
  <c r="G75" i="1"/>
  <c r="H75" i="1"/>
  <c r="I75" i="1"/>
  <c r="J75" i="1"/>
  <c r="K75" i="1"/>
  <c r="L75" i="1"/>
  <c r="M75" i="1"/>
  <c r="N75" i="1"/>
  <c r="O75" i="1"/>
  <c r="P75" i="1"/>
  <c r="Q75" i="1"/>
  <c r="C68" i="1"/>
  <c r="D68" i="1"/>
  <c r="E68" i="1"/>
  <c r="F68" i="1"/>
  <c r="G68" i="1"/>
  <c r="H68" i="1"/>
  <c r="I68" i="1"/>
  <c r="J68" i="1"/>
  <c r="K68" i="1"/>
  <c r="L68" i="1"/>
  <c r="M68" i="1"/>
  <c r="N68" i="1"/>
  <c r="O68" i="1"/>
  <c r="P68" i="1"/>
  <c r="Q68" i="1"/>
  <c r="C69" i="1"/>
  <c r="D69" i="1"/>
  <c r="E69" i="1"/>
  <c r="F69" i="1"/>
  <c r="G69" i="1"/>
  <c r="H69" i="1"/>
  <c r="I69" i="1"/>
  <c r="J69" i="1"/>
  <c r="K69" i="1"/>
  <c r="L69" i="1"/>
  <c r="M69" i="1"/>
  <c r="N69" i="1"/>
  <c r="O69" i="1"/>
  <c r="P69" i="1"/>
  <c r="Q69" i="1"/>
  <c r="C70" i="1"/>
  <c r="D70" i="1"/>
  <c r="E70" i="1"/>
  <c r="F70" i="1"/>
  <c r="G70" i="1"/>
  <c r="H70" i="1"/>
  <c r="I70" i="1"/>
  <c r="J70" i="1"/>
  <c r="K70" i="1"/>
  <c r="L70" i="1"/>
  <c r="M70" i="1"/>
  <c r="N70" i="1"/>
  <c r="O70" i="1"/>
  <c r="P70" i="1"/>
  <c r="Q70" i="1"/>
  <c r="C71" i="1"/>
  <c r="D71" i="1"/>
  <c r="E71" i="1"/>
  <c r="F71" i="1"/>
  <c r="G71" i="1"/>
  <c r="H71" i="1"/>
  <c r="I71" i="1"/>
  <c r="J71" i="1"/>
  <c r="K71" i="1"/>
  <c r="L71" i="1"/>
  <c r="M71" i="1"/>
  <c r="N71" i="1"/>
  <c r="O71" i="1"/>
  <c r="P71" i="1"/>
  <c r="Q71" i="1"/>
  <c r="C59" i="1"/>
  <c r="D59" i="1"/>
  <c r="E59" i="1"/>
  <c r="F59" i="1"/>
  <c r="G59" i="1"/>
  <c r="H59" i="1"/>
  <c r="I59" i="1"/>
  <c r="J59" i="1"/>
  <c r="K59" i="1"/>
  <c r="L59" i="1"/>
  <c r="M59" i="1"/>
  <c r="N59" i="1"/>
  <c r="O59" i="1"/>
  <c r="P59" i="1"/>
  <c r="Q59" i="1"/>
  <c r="C60" i="1"/>
  <c r="D60" i="1"/>
  <c r="E60" i="1"/>
  <c r="F60" i="1"/>
  <c r="G60" i="1"/>
  <c r="H60" i="1"/>
  <c r="I60" i="1"/>
  <c r="J60" i="1"/>
  <c r="K60" i="1"/>
  <c r="L60" i="1"/>
  <c r="M60" i="1"/>
  <c r="N60" i="1"/>
  <c r="O60" i="1"/>
  <c r="P60" i="1"/>
  <c r="Q60" i="1"/>
  <c r="C61" i="1"/>
  <c r="D61" i="1"/>
  <c r="E61" i="1"/>
  <c r="F61" i="1"/>
  <c r="G61" i="1"/>
  <c r="H61" i="1"/>
  <c r="I61" i="1"/>
  <c r="J61" i="1"/>
  <c r="K61" i="1"/>
  <c r="L61" i="1"/>
  <c r="M61" i="1"/>
  <c r="N61" i="1"/>
  <c r="O61" i="1"/>
  <c r="P61" i="1"/>
  <c r="Q61" i="1"/>
  <c r="C62" i="1"/>
  <c r="D62" i="1"/>
  <c r="E62" i="1"/>
  <c r="F62" i="1"/>
  <c r="G62" i="1"/>
  <c r="H62" i="1"/>
  <c r="I62" i="1"/>
  <c r="J62" i="1"/>
  <c r="K62" i="1"/>
  <c r="L62" i="1"/>
  <c r="M62" i="1"/>
  <c r="N62" i="1"/>
  <c r="O62" i="1"/>
  <c r="P62" i="1"/>
  <c r="Q62" i="1"/>
  <c r="C63" i="1"/>
  <c r="D63" i="1"/>
  <c r="E63" i="1"/>
  <c r="F63" i="1"/>
  <c r="G63" i="1"/>
  <c r="H63" i="1"/>
  <c r="I63" i="1"/>
  <c r="J63" i="1"/>
  <c r="K63" i="1"/>
  <c r="L63" i="1"/>
  <c r="M63" i="1"/>
  <c r="N63" i="1"/>
  <c r="O63" i="1"/>
  <c r="P63" i="1"/>
  <c r="Q63" i="1"/>
  <c r="C64" i="1"/>
  <c r="D64" i="1"/>
  <c r="E64" i="1"/>
  <c r="F64" i="1"/>
  <c r="G64" i="1"/>
  <c r="H64" i="1"/>
  <c r="I64" i="1"/>
  <c r="J64" i="1"/>
  <c r="K64" i="1"/>
  <c r="L64" i="1"/>
  <c r="M64" i="1"/>
  <c r="N64" i="1"/>
  <c r="O64" i="1"/>
  <c r="P64" i="1"/>
  <c r="Q64" i="1"/>
  <c r="C65" i="1"/>
  <c r="D65" i="1"/>
  <c r="E65" i="1"/>
  <c r="F65" i="1"/>
  <c r="G65" i="1"/>
  <c r="H65" i="1"/>
  <c r="I65" i="1"/>
  <c r="J65" i="1"/>
  <c r="K65" i="1"/>
  <c r="L65" i="1"/>
  <c r="M65" i="1"/>
  <c r="N65" i="1"/>
  <c r="O65" i="1"/>
  <c r="P65" i="1"/>
  <c r="Q65" i="1"/>
  <c r="C66" i="1"/>
  <c r="D66" i="1"/>
  <c r="E66" i="1"/>
  <c r="F66" i="1"/>
  <c r="G66" i="1"/>
  <c r="H66" i="1"/>
  <c r="I66" i="1"/>
  <c r="J66" i="1"/>
  <c r="K66" i="1"/>
  <c r="L66" i="1"/>
  <c r="M66" i="1"/>
  <c r="N66" i="1"/>
  <c r="O66" i="1"/>
  <c r="P66" i="1"/>
  <c r="Q66" i="1"/>
  <c r="C67" i="1"/>
  <c r="D67" i="1"/>
  <c r="E67" i="1"/>
  <c r="F67" i="1"/>
  <c r="G67" i="1"/>
  <c r="H67" i="1"/>
  <c r="I67" i="1"/>
  <c r="J67" i="1"/>
  <c r="K67" i="1"/>
  <c r="L67" i="1"/>
  <c r="M67" i="1"/>
  <c r="N67" i="1"/>
  <c r="O67" i="1"/>
  <c r="P67" i="1"/>
  <c r="Q67" i="1"/>
  <c r="C54" i="1"/>
  <c r="D54" i="1"/>
  <c r="E54" i="1"/>
  <c r="F54" i="1"/>
  <c r="G54" i="1"/>
  <c r="H54" i="1"/>
  <c r="I54" i="1"/>
  <c r="J54" i="1"/>
  <c r="K54" i="1"/>
  <c r="L54" i="1"/>
  <c r="M54" i="1"/>
  <c r="N54" i="1"/>
  <c r="O54" i="1"/>
  <c r="P54" i="1"/>
  <c r="Q54" i="1"/>
  <c r="C55" i="1"/>
  <c r="D55" i="1"/>
  <c r="E55" i="1"/>
  <c r="F55" i="1"/>
  <c r="G55" i="1"/>
  <c r="H55" i="1"/>
  <c r="I55" i="1"/>
  <c r="J55" i="1"/>
  <c r="K55" i="1"/>
  <c r="L55" i="1"/>
  <c r="M55" i="1"/>
  <c r="N55" i="1"/>
  <c r="O55" i="1"/>
  <c r="P55" i="1"/>
  <c r="Q55" i="1"/>
  <c r="C56" i="1"/>
  <c r="D56" i="1"/>
  <c r="E56" i="1"/>
  <c r="F56" i="1"/>
  <c r="G56" i="1"/>
  <c r="H56" i="1"/>
  <c r="I56" i="1"/>
  <c r="J56" i="1"/>
  <c r="K56" i="1"/>
  <c r="L56" i="1"/>
  <c r="M56" i="1"/>
  <c r="N56" i="1"/>
  <c r="O56" i="1"/>
  <c r="P56" i="1"/>
  <c r="Q56" i="1"/>
  <c r="C57" i="1"/>
  <c r="D57" i="1"/>
  <c r="E57" i="1"/>
  <c r="F57" i="1"/>
  <c r="G57" i="1"/>
  <c r="H57" i="1"/>
  <c r="I57" i="1"/>
  <c r="J57" i="1"/>
  <c r="K57" i="1"/>
  <c r="L57" i="1"/>
  <c r="M57" i="1"/>
  <c r="N57" i="1"/>
  <c r="O57" i="1"/>
  <c r="P57" i="1"/>
  <c r="Q57" i="1"/>
  <c r="C58" i="1"/>
  <c r="D58" i="1"/>
  <c r="E58" i="1"/>
  <c r="F58" i="1"/>
  <c r="G58" i="1"/>
  <c r="H58" i="1"/>
  <c r="I58" i="1"/>
  <c r="J58" i="1"/>
  <c r="K58" i="1"/>
  <c r="L58" i="1"/>
  <c r="M58" i="1"/>
  <c r="N58" i="1"/>
  <c r="O58" i="1"/>
  <c r="P58" i="1"/>
  <c r="Q58" i="1"/>
  <c r="C41" i="1"/>
  <c r="D41" i="1"/>
  <c r="E41" i="1"/>
  <c r="F41" i="1"/>
  <c r="G41" i="1"/>
  <c r="H41" i="1"/>
  <c r="I41" i="1"/>
  <c r="J41" i="1"/>
  <c r="K41" i="1"/>
  <c r="L41" i="1"/>
  <c r="M41" i="1"/>
  <c r="N41" i="1"/>
  <c r="O41" i="1"/>
  <c r="P41" i="1"/>
  <c r="Q41" i="1"/>
  <c r="C42" i="1"/>
  <c r="D42" i="1"/>
  <c r="E42" i="1"/>
  <c r="F42" i="1"/>
  <c r="G42" i="1"/>
  <c r="H42" i="1"/>
  <c r="I42" i="1"/>
  <c r="J42" i="1"/>
  <c r="K42" i="1"/>
  <c r="L42" i="1"/>
  <c r="M42" i="1"/>
  <c r="N42" i="1"/>
  <c r="O42" i="1"/>
  <c r="P42" i="1"/>
  <c r="Q42" i="1"/>
  <c r="C43" i="1"/>
  <c r="D43" i="1"/>
  <c r="E43" i="1"/>
  <c r="F43" i="1"/>
  <c r="G43" i="1"/>
  <c r="H43" i="1"/>
  <c r="I43" i="1"/>
  <c r="J43" i="1"/>
  <c r="K43" i="1"/>
  <c r="L43" i="1"/>
  <c r="M43" i="1"/>
  <c r="N43" i="1"/>
  <c r="O43" i="1"/>
  <c r="P43" i="1"/>
  <c r="Q43" i="1"/>
  <c r="C44" i="1"/>
  <c r="D44" i="1"/>
  <c r="E44" i="1"/>
  <c r="F44" i="1"/>
  <c r="G44" i="1"/>
  <c r="H44" i="1"/>
  <c r="I44" i="1"/>
  <c r="J44" i="1"/>
  <c r="K44" i="1"/>
  <c r="L44" i="1"/>
  <c r="M44" i="1"/>
  <c r="N44" i="1"/>
  <c r="O44" i="1"/>
  <c r="P44" i="1"/>
  <c r="Q44" i="1"/>
  <c r="C45" i="1"/>
  <c r="D45" i="1"/>
  <c r="E45" i="1"/>
  <c r="F45" i="1"/>
  <c r="G45" i="1"/>
  <c r="H45" i="1"/>
  <c r="I45" i="1"/>
  <c r="J45" i="1"/>
  <c r="K45" i="1"/>
  <c r="L45" i="1"/>
  <c r="M45" i="1"/>
  <c r="N45" i="1"/>
  <c r="O45" i="1"/>
  <c r="P45" i="1"/>
  <c r="Q45" i="1"/>
  <c r="C46" i="1"/>
  <c r="D46" i="1"/>
  <c r="E46" i="1"/>
  <c r="F46" i="1"/>
  <c r="G46" i="1"/>
  <c r="H46" i="1"/>
  <c r="I46" i="1"/>
  <c r="J46" i="1"/>
  <c r="K46" i="1"/>
  <c r="L46" i="1"/>
  <c r="M46" i="1"/>
  <c r="N46" i="1"/>
  <c r="O46" i="1"/>
  <c r="P46" i="1"/>
  <c r="Q46" i="1"/>
  <c r="C47" i="1"/>
  <c r="D47" i="1"/>
  <c r="E47" i="1"/>
  <c r="F47" i="1"/>
  <c r="G47" i="1"/>
  <c r="H47" i="1"/>
  <c r="I47" i="1"/>
  <c r="J47" i="1"/>
  <c r="K47" i="1"/>
  <c r="L47" i="1"/>
  <c r="M47" i="1"/>
  <c r="N47" i="1"/>
  <c r="O47" i="1"/>
  <c r="P47" i="1"/>
  <c r="Q47" i="1"/>
  <c r="C48" i="1"/>
  <c r="D48" i="1"/>
  <c r="E48" i="1"/>
  <c r="F48" i="1"/>
  <c r="G48" i="1"/>
  <c r="H48" i="1"/>
  <c r="I48" i="1"/>
  <c r="J48" i="1"/>
  <c r="K48" i="1"/>
  <c r="L48" i="1"/>
  <c r="M48" i="1"/>
  <c r="N48" i="1"/>
  <c r="O48" i="1"/>
  <c r="P48" i="1"/>
  <c r="Q48" i="1"/>
  <c r="C49" i="1"/>
  <c r="D49" i="1"/>
  <c r="E49" i="1"/>
  <c r="F49" i="1"/>
  <c r="G49" i="1"/>
  <c r="H49" i="1"/>
  <c r="I49" i="1"/>
  <c r="J49" i="1"/>
  <c r="K49" i="1"/>
  <c r="L49" i="1"/>
  <c r="M49" i="1"/>
  <c r="N49" i="1"/>
  <c r="O49" i="1"/>
  <c r="P49" i="1"/>
  <c r="Q49" i="1"/>
  <c r="C50" i="1"/>
  <c r="D50" i="1"/>
  <c r="E50" i="1"/>
  <c r="F50" i="1"/>
  <c r="G50" i="1"/>
  <c r="H50" i="1"/>
  <c r="I50" i="1"/>
  <c r="J50" i="1"/>
  <c r="K50" i="1"/>
  <c r="L50" i="1"/>
  <c r="M50" i="1"/>
  <c r="N50" i="1"/>
  <c r="O50" i="1"/>
  <c r="P50" i="1"/>
  <c r="Q50" i="1"/>
  <c r="C51" i="1"/>
  <c r="D51" i="1"/>
  <c r="E51" i="1"/>
  <c r="F51" i="1"/>
  <c r="G51" i="1"/>
  <c r="H51" i="1"/>
  <c r="I51" i="1"/>
  <c r="J51" i="1"/>
  <c r="K51" i="1"/>
  <c r="L51" i="1"/>
  <c r="M51" i="1"/>
  <c r="N51" i="1"/>
  <c r="O51" i="1"/>
  <c r="P51" i="1"/>
  <c r="Q51" i="1"/>
  <c r="C52" i="1"/>
  <c r="D52" i="1"/>
  <c r="E52" i="1"/>
  <c r="F52" i="1"/>
  <c r="G52" i="1"/>
  <c r="H52" i="1"/>
  <c r="I52" i="1"/>
  <c r="J52" i="1"/>
  <c r="K52" i="1"/>
  <c r="L52" i="1"/>
  <c r="M52" i="1"/>
  <c r="N52" i="1"/>
  <c r="O52" i="1"/>
  <c r="P52" i="1"/>
  <c r="Q52" i="1"/>
  <c r="C53" i="1"/>
  <c r="D53" i="1"/>
  <c r="E53" i="1"/>
  <c r="F53" i="1"/>
  <c r="G53" i="1"/>
  <c r="H53" i="1"/>
  <c r="I53" i="1"/>
  <c r="J53" i="1"/>
  <c r="K53" i="1"/>
  <c r="L53" i="1"/>
  <c r="M53" i="1"/>
  <c r="N53" i="1"/>
  <c r="O53" i="1"/>
  <c r="P53" i="1"/>
  <c r="Q53" i="1"/>
  <c r="C36" i="1"/>
  <c r="D36" i="1"/>
  <c r="E36" i="1"/>
  <c r="F36" i="1"/>
  <c r="G36" i="1"/>
  <c r="H36" i="1"/>
  <c r="I36" i="1"/>
  <c r="J36" i="1"/>
  <c r="K36" i="1"/>
  <c r="L36" i="1"/>
  <c r="M36" i="1"/>
  <c r="N36" i="1"/>
  <c r="O36" i="1"/>
  <c r="P36" i="1"/>
  <c r="Q36" i="1"/>
  <c r="C37" i="1"/>
  <c r="D37" i="1"/>
  <c r="E37" i="1"/>
  <c r="F37" i="1"/>
  <c r="G37" i="1"/>
  <c r="H37" i="1"/>
  <c r="I37" i="1"/>
  <c r="J37" i="1"/>
  <c r="K37" i="1"/>
  <c r="L37" i="1"/>
  <c r="M37" i="1"/>
  <c r="N37" i="1"/>
  <c r="O37" i="1"/>
  <c r="P37" i="1"/>
  <c r="Q37" i="1"/>
  <c r="C38" i="1"/>
  <c r="D38" i="1"/>
  <c r="E38" i="1"/>
  <c r="F38" i="1"/>
  <c r="G38" i="1"/>
  <c r="H38" i="1"/>
  <c r="I38" i="1"/>
  <c r="J38" i="1"/>
  <c r="K38" i="1"/>
  <c r="L38" i="1"/>
  <c r="M38" i="1"/>
  <c r="N38" i="1"/>
  <c r="O38" i="1"/>
  <c r="P38" i="1"/>
  <c r="Q38" i="1"/>
  <c r="C39" i="1"/>
  <c r="D39" i="1"/>
  <c r="E39" i="1"/>
  <c r="F39" i="1"/>
  <c r="G39" i="1"/>
  <c r="H39" i="1"/>
  <c r="I39" i="1"/>
  <c r="J39" i="1"/>
  <c r="K39" i="1"/>
  <c r="L39" i="1"/>
  <c r="M39" i="1"/>
  <c r="N39" i="1"/>
  <c r="O39" i="1"/>
  <c r="P39" i="1"/>
  <c r="Q39" i="1"/>
  <c r="C40" i="1"/>
  <c r="D40" i="1"/>
  <c r="E40" i="1"/>
  <c r="F40" i="1"/>
  <c r="G40" i="1"/>
  <c r="H40" i="1"/>
  <c r="I40" i="1"/>
  <c r="J40" i="1"/>
  <c r="K40" i="1"/>
  <c r="L40" i="1"/>
  <c r="M40" i="1"/>
  <c r="N40" i="1"/>
  <c r="O40" i="1"/>
  <c r="P40" i="1"/>
  <c r="Q40" i="1"/>
  <c r="C31" i="1"/>
  <c r="D31" i="1"/>
  <c r="E31" i="1"/>
  <c r="F31" i="1"/>
  <c r="G31" i="1"/>
  <c r="H31" i="1"/>
  <c r="I31" i="1"/>
  <c r="J31" i="1"/>
  <c r="K31" i="1"/>
  <c r="L31" i="1"/>
  <c r="M31" i="1"/>
  <c r="N31" i="1"/>
  <c r="O31" i="1"/>
  <c r="P31" i="1"/>
  <c r="Q31" i="1"/>
  <c r="C32" i="1"/>
  <c r="D32" i="1"/>
  <c r="E32" i="1"/>
  <c r="F32" i="1"/>
  <c r="G32" i="1"/>
  <c r="H32" i="1"/>
  <c r="I32" i="1"/>
  <c r="J32" i="1"/>
  <c r="K32" i="1"/>
  <c r="L32" i="1"/>
  <c r="M32" i="1"/>
  <c r="N32" i="1"/>
  <c r="O32" i="1"/>
  <c r="P32" i="1"/>
  <c r="Q32" i="1"/>
  <c r="C33" i="1"/>
  <c r="D33" i="1"/>
  <c r="E33" i="1"/>
  <c r="F33" i="1"/>
  <c r="G33" i="1"/>
  <c r="H33" i="1"/>
  <c r="I33" i="1"/>
  <c r="J33" i="1"/>
  <c r="K33" i="1"/>
  <c r="L33" i="1"/>
  <c r="M33" i="1"/>
  <c r="N33" i="1"/>
  <c r="O33" i="1"/>
  <c r="P33" i="1"/>
  <c r="Q33" i="1"/>
  <c r="C34" i="1"/>
  <c r="D34" i="1"/>
  <c r="E34" i="1"/>
  <c r="F34" i="1"/>
  <c r="G34" i="1"/>
  <c r="H34" i="1"/>
  <c r="I34" i="1"/>
  <c r="J34" i="1"/>
  <c r="K34" i="1"/>
  <c r="L34" i="1"/>
  <c r="M34" i="1"/>
  <c r="N34" i="1"/>
  <c r="O34" i="1"/>
  <c r="P34" i="1"/>
  <c r="Q34" i="1"/>
  <c r="C35" i="1"/>
  <c r="D35" i="1"/>
  <c r="E35" i="1"/>
  <c r="F35" i="1"/>
  <c r="G35" i="1"/>
  <c r="H35" i="1"/>
  <c r="I35" i="1"/>
  <c r="J35" i="1"/>
  <c r="K35" i="1"/>
  <c r="L35" i="1"/>
  <c r="M35" i="1"/>
  <c r="N35" i="1"/>
  <c r="O35" i="1"/>
  <c r="P35" i="1"/>
  <c r="Q35" i="1"/>
  <c r="C25" i="1"/>
  <c r="D25" i="1"/>
  <c r="E25" i="1"/>
  <c r="F25" i="1"/>
  <c r="G25" i="1"/>
  <c r="H25" i="1"/>
  <c r="I25" i="1"/>
  <c r="J25" i="1"/>
  <c r="K25" i="1"/>
  <c r="L25" i="1"/>
  <c r="M25" i="1"/>
  <c r="N25" i="1"/>
  <c r="O25" i="1"/>
  <c r="P25" i="1"/>
  <c r="Q25" i="1"/>
  <c r="C26" i="1"/>
  <c r="D26" i="1"/>
  <c r="E26" i="1"/>
  <c r="F26" i="1"/>
  <c r="G26" i="1"/>
  <c r="H26" i="1"/>
  <c r="I26" i="1"/>
  <c r="J26" i="1"/>
  <c r="K26" i="1"/>
  <c r="L26" i="1"/>
  <c r="M26" i="1"/>
  <c r="N26" i="1"/>
  <c r="O26" i="1"/>
  <c r="P26" i="1"/>
  <c r="Q26" i="1"/>
  <c r="C27" i="1"/>
  <c r="D27" i="1"/>
  <c r="E27" i="1"/>
  <c r="F27" i="1"/>
  <c r="G27" i="1"/>
  <c r="H27" i="1"/>
  <c r="I27" i="1"/>
  <c r="J27" i="1"/>
  <c r="K27" i="1"/>
  <c r="L27" i="1"/>
  <c r="M27" i="1"/>
  <c r="N27" i="1"/>
  <c r="O27" i="1"/>
  <c r="P27" i="1"/>
  <c r="Q27" i="1"/>
  <c r="C28" i="1"/>
  <c r="D28" i="1"/>
  <c r="E28" i="1"/>
  <c r="F28" i="1"/>
  <c r="G28" i="1"/>
  <c r="H28" i="1"/>
  <c r="I28" i="1"/>
  <c r="J28" i="1"/>
  <c r="K28" i="1"/>
  <c r="L28" i="1"/>
  <c r="M28" i="1"/>
  <c r="N28" i="1"/>
  <c r="O28" i="1"/>
  <c r="P28" i="1"/>
  <c r="Q28" i="1"/>
  <c r="C29" i="1"/>
  <c r="D29" i="1"/>
  <c r="E29" i="1"/>
  <c r="F29" i="1"/>
  <c r="G29" i="1"/>
  <c r="H29" i="1"/>
  <c r="I29" i="1"/>
  <c r="J29" i="1"/>
  <c r="K29" i="1"/>
  <c r="L29" i="1"/>
  <c r="M29" i="1"/>
  <c r="N29" i="1"/>
  <c r="O29" i="1"/>
  <c r="P29" i="1"/>
  <c r="Q29" i="1"/>
  <c r="C30" i="1"/>
  <c r="D30" i="1"/>
  <c r="E30" i="1"/>
  <c r="F30" i="1"/>
  <c r="G30" i="1"/>
  <c r="H30" i="1"/>
  <c r="I30" i="1"/>
  <c r="J30" i="1"/>
  <c r="K30" i="1"/>
  <c r="L30" i="1"/>
  <c r="M30" i="1"/>
  <c r="N30" i="1"/>
  <c r="O30" i="1"/>
  <c r="P30" i="1"/>
  <c r="Q30" i="1"/>
  <c r="C18" i="1"/>
  <c r="D18" i="1"/>
  <c r="E18" i="1"/>
  <c r="F18" i="1"/>
  <c r="G18" i="1"/>
  <c r="H18" i="1"/>
  <c r="I18" i="1"/>
  <c r="J18" i="1"/>
  <c r="K18" i="1"/>
  <c r="L18" i="1"/>
  <c r="M18" i="1"/>
  <c r="N18" i="1"/>
  <c r="O18" i="1"/>
  <c r="P18" i="1"/>
  <c r="Q18" i="1"/>
  <c r="C19" i="1"/>
  <c r="D19" i="1"/>
  <c r="E19" i="1"/>
  <c r="F19" i="1"/>
  <c r="G19" i="1"/>
  <c r="H19" i="1"/>
  <c r="I19" i="1"/>
  <c r="J19" i="1"/>
  <c r="K19" i="1"/>
  <c r="L19" i="1"/>
  <c r="M19" i="1"/>
  <c r="N19" i="1"/>
  <c r="O19" i="1"/>
  <c r="P19" i="1"/>
  <c r="Q19" i="1"/>
  <c r="C20" i="1"/>
  <c r="D20" i="1"/>
  <c r="E20" i="1"/>
  <c r="F20" i="1"/>
  <c r="G20" i="1"/>
  <c r="H20" i="1"/>
  <c r="I20" i="1"/>
  <c r="J20" i="1"/>
  <c r="K20" i="1"/>
  <c r="L20" i="1"/>
  <c r="M20" i="1"/>
  <c r="N20" i="1"/>
  <c r="O20" i="1"/>
  <c r="P20" i="1"/>
  <c r="Q20" i="1"/>
  <c r="C21" i="1"/>
  <c r="D21" i="1"/>
  <c r="E21" i="1"/>
  <c r="F21" i="1"/>
  <c r="G21" i="1"/>
  <c r="H21" i="1"/>
  <c r="I21" i="1"/>
  <c r="J21" i="1"/>
  <c r="K21" i="1"/>
  <c r="L21" i="1"/>
  <c r="M21" i="1"/>
  <c r="N21" i="1"/>
  <c r="O21" i="1"/>
  <c r="P21" i="1"/>
  <c r="Q21" i="1"/>
  <c r="C22" i="1"/>
  <c r="D22" i="1"/>
  <c r="E22" i="1"/>
  <c r="F22" i="1"/>
  <c r="G22" i="1"/>
  <c r="H22" i="1"/>
  <c r="I22" i="1"/>
  <c r="J22" i="1"/>
  <c r="K22" i="1"/>
  <c r="L22" i="1"/>
  <c r="M22" i="1"/>
  <c r="N22" i="1"/>
  <c r="O22" i="1"/>
  <c r="P22" i="1"/>
  <c r="Q22" i="1"/>
  <c r="C23" i="1"/>
  <c r="D23" i="1"/>
  <c r="E23" i="1"/>
  <c r="F23" i="1"/>
  <c r="G23" i="1"/>
  <c r="H23" i="1"/>
  <c r="I23" i="1"/>
  <c r="J23" i="1"/>
  <c r="K23" i="1"/>
  <c r="L23" i="1"/>
  <c r="M23" i="1"/>
  <c r="N23" i="1"/>
  <c r="O23" i="1"/>
  <c r="P23" i="1"/>
  <c r="Q23" i="1"/>
  <c r="C24" i="1"/>
  <c r="D24" i="1"/>
  <c r="E24" i="1"/>
  <c r="F24" i="1"/>
  <c r="G24" i="1"/>
  <c r="H24" i="1"/>
  <c r="I24" i="1"/>
  <c r="J24" i="1"/>
  <c r="K24" i="1"/>
  <c r="L24" i="1"/>
  <c r="M24" i="1"/>
  <c r="N24" i="1"/>
  <c r="O24" i="1"/>
  <c r="P24" i="1"/>
  <c r="Q24" i="1"/>
  <c r="C11" i="1"/>
  <c r="D11" i="1"/>
  <c r="E11" i="1"/>
  <c r="F11" i="1"/>
  <c r="G11" i="1"/>
  <c r="H11" i="1"/>
  <c r="I11" i="1"/>
  <c r="J11" i="1"/>
  <c r="K11" i="1"/>
  <c r="L11" i="1"/>
  <c r="M11" i="1"/>
  <c r="N11" i="1"/>
  <c r="O11" i="1"/>
  <c r="P11" i="1"/>
  <c r="Q11" i="1"/>
  <c r="C12" i="1"/>
  <c r="D12" i="1"/>
  <c r="E12" i="1"/>
  <c r="F12" i="1"/>
  <c r="G12" i="1"/>
  <c r="H12" i="1"/>
  <c r="I12" i="1"/>
  <c r="J12" i="1"/>
  <c r="K12" i="1"/>
  <c r="L12" i="1"/>
  <c r="M12" i="1"/>
  <c r="N12" i="1"/>
  <c r="O12" i="1"/>
  <c r="P12" i="1"/>
  <c r="Q12" i="1"/>
  <c r="C13" i="1"/>
  <c r="D13" i="1"/>
  <c r="E13" i="1"/>
  <c r="F13" i="1"/>
  <c r="G13" i="1"/>
  <c r="H13" i="1"/>
  <c r="I13" i="1"/>
  <c r="J13" i="1"/>
  <c r="K13" i="1"/>
  <c r="L13" i="1"/>
  <c r="M13" i="1"/>
  <c r="N13" i="1"/>
  <c r="O13" i="1"/>
  <c r="P13" i="1"/>
  <c r="Q13" i="1"/>
  <c r="C14" i="1"/>
  <c r="D14" i="1"/>
  <c r="E14" i="1"/>
  <c r="F14" i="1"/>
  <c r="G14" i="1"/>
  <c r="H14" i="1"/>
  <c r="I14" i="1"/>
  <c r="J14" i="1"/>
  <c r="K14" i="1"/>
  <c r="L14" i="1"/>
  <c r="M14" i="1"/>
  <c r="N14" i="1"/>
  <c r="O14" i="1"/>
  <c r="P14" i="1"/>
  <c r="Q14" i="1"/>
  <c r="C15" i="1"/>
  <c r="D15" i="1"/>
  <c r="E15" i="1"/>
  <c r="F15" i="1"/>
  <c r="G15" i="1"/>
  <c r="H15" i="1"/>
  <c r="I15" i="1"/>
  <c r="J15" i="1"/>
  <c r="K15" i="1"/>
  <c r="L15" i="1"/>
  <c r="M15" i="1"/>
  <c r="N15" i="1"/>
  <c r="O15" i="1"/>
  <c r="P15" i="1"/>
  <c r="Q15" i="1"/>
  <c r="C16" i="1"/>
  <c r="D16" i="1"/>
  <c r="E16" i="1"/>
  <c r="F16" i="1"/>
  <c r="G16" i="1"/>
  <c r="H16" i="1"/>
  <c r="I16" i="1"/>
  <c r="J16" i="1"/>
  <c r="K16" i="1"/>
  <c r="L16" i="1"/>
  <c r="M16" i="1"/>
  <c r="N16" i="1"/>
  <c r="O16" i="1"/>
  <c r="P16" i="1"/>
  <c r="Q16" i="1"/>
  <c r="C17" i="1"/>
  <c r="D17" i="1"/>
  <c r="E17" i="1"/>
  <c r="F17" i="1"/>
  <c r="G17" i="1"/>
  <c r="H17" i="1"/>
  <c r="I17" i="1"/>
  <c r="J17" i="1"/>
  <c r="K17" i="1"/>
  <c r="L17" i="1"/>
  <c r="M17" i="1"/>
  <c r="N17" i="1"/>
  <c r="O17" i="1"/>
  <c r="P17" i="1"/>
  <c r="Q17" i="1"/>
  <c r="C5" i="1"/>
  <c r="D5" i="1"/>
  <c r="E5" i="1"/>
  <c r="F5" i="1"/>
  <c r="G5" i="1"/>
  <c r="H5" i="1"/>
  <c r="I5" i="1"/>
  <c r="J5" i="1"/>
  <c r="K5" i="1"/>
  <c r="L5" i="1"/>
  <c r="M5" i="1"/>
  <c r="N5" i="1"/>
  <c r="O5" i="1"/>
  <c r="P5" i="1"/>
  <c r="Q5" i="1"/>
  <c r="C6" i="1"/>
  <c r="D6" i="1"/>
  <c r="E6" i="1"/>
  <c r="F6" i="1"/>
  <c r="G6" i="1"/>
  <c r="H6" i="1"/>
  <c r="I6" i="1"/>
  <c r="J6" i="1"/>
  <c r="K6" i="1"/>
  <c r="L6" i="1"/>
  <c r="M6" i="1"/>
  <c r="N6" i="1"/>
  <c r="O6" i="1"/>
  <c r="P6" i="1"/>
  <c r="Q6" i="1"/>
  <c r="C7" i="1"/>
  <c r="D7" i="1"/>
  <c r="E7" i="1"/>
  <c r="F7" i="1"/>
  <c r="G7" i="1"/>
  <c r="H7" i="1"/>
  <c r="I7" i="1"/>
  <c r="J7" i="1"/>
  <c r="K7" i="1"/>
  <c r="L7" i="1"/>
  <c r="M7" i="1"/>
  <c r="N7" i="1"/>
  <c r="O7" i="1"/>
  <c r="P7" i="1"/>
  <c r="Q7" i="1"/>
  <c r="C8" i="1"/>
  <c r="D8" i="1"/>
  <c r="E8" i="1"/>
  <c r="F8" i="1"/>
  <c r="G8" i="1"/>
  <c r="H8" i="1"/>
  <c r="I8" i="1"/>
  <c r="J8" i="1"/>
  <c r="K8" i="1"/>
  <c r="L8" i="1"/>
  <c r="M8" i="1"/>
  <c r="N8" i="1"/>
  <c r="O8" i="1"/>
  <c r="P8" i="1"/>
  <c r="Q8" i="1"/>
  <c r="C9" i="1"/>
  <c r="D9" i="1"/>
  <c r="E9" i="1"/>
  <c r="F9" i="1"/>
  <c r="G9" i="1"/>
  <c r="H9" i="1"/>
  <c r="I9" i="1"/>
  <c r="J9" i="1"/>
  <c r="K9" i="1"/>
  <c r="L9" i="1"/>
  <c r="M9" i="1"/>
  <c r="N9" i="1"/>
  <c r="O9" i="1"/>
  <c r="P9" i="1"/>
  <c r="Q9" i="1"/>
  <c r="C10" i="1"/>
  <c r="D10" i="1"/>
  <c r="E10" i="1"/>
  <c r="F10" i="1"/>
  <c r="G10" i="1"/>
  <c r="H10" i="1"/>
  <c r="I10" i="1"/>
  <c r="J10" i="1"/>
  <c r="K10" i="1"/>
  <c r="L10" i="1"/>
  <c r="M10" i="1"/>
  <c r="N10" i="1"/>
  <c r="O10" i="1"/>
  <c r="P10" i="1"/>
  <c r="Q10" i="1"/>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<sst xmlns="http://schemas.openxmlformats.org/spreadsheetml/2006/main" count="317" uniqueCount="184">
  <si>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</si>
  <si>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</si>
  <si>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</si>
  <si>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</si>
  <si>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</si>
  <si>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</si>
  <si>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</si>
  <si>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</si>
  <si>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</si>
  <si>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</si>
  <si>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</si>
  <si>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</si>
  <si>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</si>
  <si>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</si>
  <si>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</si>
  <si>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</si>
  <si>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</si>
  <si>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</si>
  <si>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</si>
  <si>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</si>
  <si>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</si>
  <si>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</si>
  <si>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</si>
  <si>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</si>
  <si>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</si>
  <si>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</si>
  <si>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</si>
  <si>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</si>
  <si>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</si>
  <si>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</si>
  <si>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</si>
  <si>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</si>
  <si>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</si>
  <si>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</si>
  <si>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</si>
  <si>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</si>
  <si>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</si>
  <si>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</si>
  <si>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</si>
  <si>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</si>
  <si>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</si>
  <si>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</si>
  <si>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</si>
  <si>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</si>
  <si>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</si>
  <si>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</si>
  <si>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</si>
  <si>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</si>
  <si>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</si>
  <si>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</si>
  <si>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</si>
  <si>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</si>
  <si>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</si>
  <si>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</si>
  <si>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</si>
  <si>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</si>
  <si>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</si>
  <si>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</si>
  <si>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</si>
  <si>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</si>
  <si>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</si>
  <si>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</si>
  <si>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</si>
  <si>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</si>
  <si>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</si>
  <si>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</si>
  <si>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</si>
  <si>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</si>
  <si>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</si>
  <si>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</si>
  <si>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</si>
  <si>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</si>
  <si>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</si>
  <si>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</si>
  <si>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</si>
  <si>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</si>
  <si>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</si>
  <si>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</si>
  <si>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</si>
  <si>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</si>
  <si>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</si>
  <si>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</si>
  <si>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</si>
  <si>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</si>
  <si>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</si>
  <si>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</si>
  <si>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</si>
  <si>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</si>
  <si>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</si>
  <si>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</si>
  <si>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</si>
  <si>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</si>
  <si>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</si>
  <si>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</si>
  <si>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</si>
  <si>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</si>
  <si>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</si>
  <si>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</si>
  <si>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</si>
  <si>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</si>
  <si>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</si>
  <si>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</si>
  <si>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</si>
  <si>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</si>
  <si>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</si>
  <si>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</si>
  <si>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</si>
  <si>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</si>
  <si>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</si>
  <si>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</si>
  <si>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</si>
  <si>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</si>
  <si>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</si>
  <si>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</si>
  <si>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</si>
  <si>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</si>
  <si>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</si>
  <si>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</si>
  <si>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</si>
  <si>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</si>
  <si>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</si>
  <si>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</si>
  <si>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</si>
  <si>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</si>
  <si>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</si>
  <si>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</si>
  <si>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</si>
  <si>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</si>
  <si>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</si>
  <si>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</si>
  <si>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</si>
  <si>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</si>
  <si>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</si>
  <si>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</si>
  <si>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</si>
  <si>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</si>
  <si>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</si>
  <si>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</si>
  <si>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</si>
  <si>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</si>
  <si>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</si>
  <si>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</si>
  <si>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</si>
  <si>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</si>
  <si>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</si>
  <si>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</si>
  <si>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</si>
  <si>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</si>
  <si>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</si>
  <si>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</si>
  <si>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</si>
  <si>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</si>
  <si>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</si>
  <si>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</si>
  <si>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</si>
  <si>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</si>
  <si>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</si>
  <si>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</si>
  <si>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</si>
  <si>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</si>
  <si>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</si>
  <si>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</si>
  <si>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</si>
  <si>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</si>
  <si>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</si>
  <si>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</si>
  <si>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</si>
  <si>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</si>
  <si>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</si>
  <si>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</si>
  <si>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</si>
  <si>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</si>
  <si>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</si>
  <si>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</si>
  <si>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</si>
  <si>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</si>
  <si>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</si>
  <si>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</si>
  <si>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</si>
  <si>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</si>
  <si>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</si>
  <si>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</si>
  <si>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 Ustawa z dnia 5 stycznia 2011 r. - Kodeks wyborczy (Dz. U. z 2017 r., poz. 15)</t>
  </si>
  <si>
    <t>Stan rejestru wyborców na dzień 31 marca 2017 r.</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</si>
</sst>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b/>
      <sz val="8"/>
      <color indexed="8"/>
      <name val="Verdana"/>
      <family val="2"/>
      <charset val="238"/>
    </font>
    <font>
      <b/>
      <i/>
      <sz val="8"/>
      <color indexed="8"/>
      <name val="Verdana"/>
      <family val="2"/>
      <charset val="238"/>
    </font>
    <font>
      <b/>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3">
    <fill>
      <patternFill patternType="none"/>
    </fill>
    <fill>
      <patternFill patternType="gray125"/>
    </fill>
    <fill>
      <patternFill patternType="solid">
        <fgColor indexed="40"/>
        <bgColor indexed="8"/>
      </patternFill>
    </fill>
    <fill>
      <patternFill patternType="solid">
        <fgColor indexed="42"/>
        <bgColor indexed="8"/>
      </patternFill>
    </fill>
    <fill>
      <patternFill patternType="solid">
        <fgColor indexed="45"/>
        <bgColor indexed="8"/>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s>
  <borders count="25">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s>
  <cellStyleXfs count="2">
    <xf numFmtId="0" fontId="0" fillId="0" borderId="0"/>
    <xf numFmtId="0" fontId="27" fillId="0" borderId="0"/>
  </cellStyleXfs>
  <cellXfs count="77">
    <xf numFmtId="0" fontId="0" fillId="0" borderId="0" xfId="0"/>
    <xf numFmtId="0" fontId="21" fillId="4" borderId="7"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23" fillId="3" borderId="5" xfId="0" applyFont="1" applyFill="1" applyBorder="1" applyAlignment="1" applyProtection="1">
      <alignment horizontal="center" vertical="center" wrapText="1"/>
    </xf>
    <xf numFmtId="0" fontId="25" fillId="4" borderId="5" xfId="0"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0" fillId="0" borderId="10" xfId="0" applyBorder="1"/>
    <xf numFmtId="0" fontId="0" fillId="5" borderId="10" xfId="0" applyFill="1" applyBorder="1"/>
    <xf numFmtId="0" fontId="30" fillId="5" borderId="10" xfId="0" applyFont="1" applyFill="1" applyBorder="1"/>
    <xf numFmtId="0" fontId="29" fillId="5" borderId="10" xfId="0" applyFont="1" applyFill="1" applyBorder="1" applyAlignment="1" applyProtection="1">
      <alignment horizontal="left" vertical="center" wrapText="1"/>
    </xf>
    <xf numFmtId="0" fontId="30" fillId="5" borderId="10" xfId="0" applyFont="1" applyFill="1" applyBorder="1" applyAlignment="1">
      <alignment horizontal="left"/>
    </xf>
    <xf numFmtId="0" fontId="0" fillId="7" borderId="10" xfId="0" applyFill="1" applyBorder="1"/>
    <xf numFmtId="0" fontId="27" fillId="7" borderId="10" xfId="0" applyFont="1" applyFill="1" applyBorder="1"/>
    <xf numFmtId="0" fontId="0" fillId="7" borderId="0" xfId="0" applyFill="1"/>
    <xf numFmtId="0" fontId="0" fillId="8" borderId="10" xfId="0" applyFill="1" applyBorder="1"/>
    <xf numFmtId="0" fontId="0" fillId="8" borderId="0" xfId="0" applyFill="1"/>
    <xf numFmtId="0" fontId="0" fillId="9" borderId="10" xfId="0" applyFill="1" applyBorder="1"/>
    <xf numFmtId="0" fontId="0" fillId="9" borderId="0" xfId="0" applyFill="1"/>
    <xf numFmtId="0" fontId="0" fillId="10" borderId="0" xfId="0" applyFill="1"/>
    <xf numFmtId="0" fontId="0" fillId="10" borderId="0" xfId="0" applyFill="1" applyAlignment="1">
      <alignment horizontal="center" vertical="center"/>
    </xf>
    <xf numFmtId="0" fontId="0" fillId="0" borderId="10" xfId="0" applyBorder="1" applyAlignment="1">
      <alignment horizontal="center" vertical="center"/>
    </xf>
    <xf numFmtId="0" fontId="0" fillId="7" borderId="10" xfId="0" applyFill="1" applyBorder="1" applyAlignment="1">
      <alignment horizontal="center" vertical="center"/>
    </xf>
    <xf numFmtId="0" fontId="0" fillId="9" borderId="10" xfId="0" applyFill="1" applyBorder="1" applyAlignment="1">
      <alignment horizontal="center" vertical="center"/>
    </xf>
    <xf numFmtId="0" fontId="0" fillId="0" borderId="0" xfId="0" applyAlignment="1">
      <alignment horizontal="center" vertical="center"/>
    </xf>
    <xf numFmtId="0" fontId="0" fillId="5" borderId="10"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6" borderId="10" xfId="0" applyFill="1" applyBorder="1" applyAlignment="1">
      <alignment horizontal="center" vertical="center"/>
    </xf>
    <xf numFmtId="0" fontId="0" fillId="6" borderId="0" xfId="0" applyFill="1" applyAlignment="1">
      <alignment horizontal="center" vertical="center"/>
    </xf>
    <xf numFmtId="0" fontId="8" fillId="11" borderId="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11" borderId="12" xfId="0" applyFont="1" applyFill="1" applyBorder="1" applyAlignment="1" applyProtection="1">
      <alignment horizontal="center" vertical="center" wrapText="1"/>
    </xf>
    <xf numFmtId="0" fontId="32" fillId="7" borderId="10" xfId="0" applyFont="1" applyFill="1" applyBorder="1" applyAlignment="1">
      <alignment horizontal="center" vertical="center" wrapText="1"/>
    </xf>
    <xf numFmtId="0" fontId="8" fillId="12" borderId="6" xfId="0" applyFont="1" applyFill="1" applyBorder="1" applyAlignment="1" applyProtection="1">
      <alignment horizontal="center" vertical="center" wrapText="1"/>
    </xf>
    <xf numFmtId="0" fontId="33" fillId="5" borderId="10" xfId="0" applyFont="1" applyFill="1" applyBorder="1" applyAlignment="1" applyProtection="1">
      <alignment horizontal="left" vertical="center" wrapText="1"/>
    </xf>
    <xf numFmtId="0" fontId="27" fillId="0" borderId="0" xfId="0" applyFont="1" applyAlignment="1">
      <alignment vertical="center" wrapText="1"/>
    </xf>
    <xf numFmtId="0" fontId="27" fillId="0" borderId="0" xfId="0" applyFont="1" applyAlignment="1">
      <alignment horizontal="left"/>
    </xf>
    <xf numFmtId="0" fontId="30" fillId="0" borderId="0" xfId="0" applyFont="1" applyAlignment="1">
      <alignment horizontal="left" wrapText="1"/>
    </xf>
    <xf numFmtId="0" fontId="27" fillId="0" borderId="0" xfId="0" applyFont="1" applyAlignment="1">
      <alignment vertical="center"/>
    </xf>
    <xf numFmtId="0" fontId="28" fillId="0" borderId="9" xfId="0" applyFont="1" applyBorder="1" applyAlignment="1">
      <alignment horizontal="left"/>
    </xf>
    <xf numFmtId="0" fontId="28" fillId="0" borderId="9" xfId="0" applyFont="1" applyBorder="1" applyAlignment="1">
      <alignment horizontal="left" vertical="center"/>
    </xf>
    <xf numFmtId="0" fontId="0" fillId="0" borderId="9" xfId="0" applyBorder="1" applyAlignment="1">
      <alignment horizontal="left" vertical="center"/>
    </xf>
    <xf numFmtId="0" fontId="1"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4" borderId="1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31" fillId="0" borderId="16" xfId="0" applyFont="1" applyBorder="1" applyAlignment="1">
      <alignment horizontal="center" vertical="center" wrapText="1"/>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8" fillId="12" borderId="22" xfId="0" applyFont="1" applyFill="1" applyBorder="1" applyAlignment="1" applyProtection="1">
      <alignment horizontal="center" vertical="center" wrapText="1"/>
    </xf>
    <xf numFmtId="0" fontId="8" fillId="12" borderId="23" xfId="0" applyFont="1" applyFill="1" applyBorder="1" applyAlignment="1" applyProtection="1">
      <alignment horizontal="center" vertical="center" wrapText="1"/>
    </xf>
    <xf numFmtId="0" fontId="8" fillId="12" borderId="24" xfId="0" applyFont="1" applyFill="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20" fillId="4" borderId="5"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1"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5" fillId="0" borderId="5" xfId="0" applyFont="1" applyBorder="1" applyAlignment="1" applyProtection="1">
      <alignment horizontal="center" vertical="center"/>
    </xf>
    <xf numFmtId="0" fontId="16" fillId="0" borderId="5" xfId="0" applyFont="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wrapText="1"/>
    </xf>
    <xf numFmtId="0" fontId="24" fillId="4" borderId="8" xfId="0" applyFont="1" applyFill="1" applyBorder="1" applyAlignment="1" applyProtection="1">
      <alignment horizontal="center" vertical="center" wrapText="1"/>
    </xf>
  </cellXfs>
  <cellStyles count="2">
    <cellStyle name="Normalny" xfId="0" builtinId="0"/>
    <cellStyle name="Normalny 2" xfId="1"/>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ldunek%20I%20kw%202017/rejestr_wyborcow_20170411_0924.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LAZEJ~1/AppData/Local/Temp/meldunek%20za%20I%20kwartal%202017-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LAZEJ~1\AppData\Local\Temp\meldunek%20za%20I%20kwartal%2020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jestr_wyborcow_20170411_0924"/>
    </sheetNames>
    <sheetDataSet>
      <sheetData sheetId="0">
        <row r="2">
          <cell r="E2">
            <v>86620</v>
          </cell>
          <cell r="F2">
            <v>69571</v>
          </cell>
          <cell r="G2">
            <v>69147</v>
          </cell>
          <cell r="H2">
            <v>424</v>
          </cell>
          <cell r="I2">
            <v>422</v>
          </cell>
          <cell r="J2">
            <v>313</v>
          </cell>
          <cell r="K2">
            <v>16</v>
          </cell>
          <cell r="L2">
            <v>93</v>
          </cell>
          <cell r="M2">
            <v>2</v>
          </cell>
          <cell r="N2">
            <v>794</v>
          </cell>
          <cell r="O2">
            <v>292</v>
          </cell>
          <cell r="P2">
            <v>409</v>
          </cell>
          <cell r="Q2">
            <v>93</v>
          </cell>
          <cell r="R2">
            <v>0</v>
          </cell>
          <cell r="S2">
            <v>0</v>
          </cell>
        </row>
        <row r="3">
          <cell r="E3">
            <v>57292</v>
          </cell>
          <cell r="F3">
            <v>46428</v>
          </cell>
          <cell r="G3">
            <v>46274</v>
          </cell>
          <cell r="H3">
            <v>154</v>
          </cell>
          <cell r="I3">
            <v>153</v>
          </cell>
          <cell r="J3">
            <v>89</v>
          </cell>
          <cell r="K3">
            <v>16</v>
          </cell>
          <cell r="L3">
            <v>48</v>
          </cell>
          <cell r="M3">
            <v>1</v>
          </cell>
          <cell r="N3">
            <v>511</v>
          </cell>
          <cell r="O3">
            <v>160</v>
          </cell>
          <cell r="P3">
            <v>303</v>
          </cell>
          <cell r="Q3">
            <v>48</v>
          </cell>
          <cell r="R3">
            <v>0</v>
          </cell>
          <cell r="S3">
            <v>0</v>
          </cell>
        </row>
        <row r="4">
          <cell r="E4">
            <v>11178</v>
          </cell>
          <cell r="F4">
            <v>8797</v>
          </cell>
          <cell r="G4">
            <v>8686</v>
          </cell>
          <cell r="H4">
            <v>111</v>
          </cell>
          <cell r="I4">
            <v>111</v>
          </cell>
          <cell r="J4">
            <v>103</v>
          </cell>
          <cell r="K4">
            <v>0</v>
          </cell>
          <cell r="L4">
            <v>8</v>
          </cell>
          <cell r="M4">
            <v>0</v>
          </cell>
          <cell r="N4">
            <v>125</v>
          </cell>
          <cell r="O4">
            <v>77</v>
          </cell>
          <cell r="P4">
            <v>40</v>
          </cell>
          <cell r="Q4">
            <v>8</v>
          </cell>
          <cell r="R4">
            <v>0</v>
          </cell>
          <cell r="S4">
            <v>0</v>
          </cell>
        </row>
        <row r="5">
          <cell r="E5">
            <v>6807</v>
          </cell>
          <cell r="F5">
            <v>5392</v>
          </cell>
          <cell r="G5">
            <v>5368</v>
          </cell>
          <cell r="H5">
            <v>24</v>
          </cell>
          <cell r="I5">
            <v>24</v>
          </cell>
          <cell r="J5">
            <v>21</v>
          </cell>
          <cell r="K5">
            <v>0</v>
          </cell>
          <cell r="L5">
            <v>3</v>
          </cell>
          <cell r="M5">
            <v>0</v>
          </cell>
          <cell r="N5">
            <v>58</v>
          </cell>
          <cell r="O5">
            <v>34</v>
          </cell>
          <cell r="P5">
            <v>21</v>
          </cell>
          <cell r="Q5">
            <v>3</v>
          </cell>
          <cell r="R5">
            <v>0</v>
          </cell>
          <cell r="S5">
            <v>0</v>
          </cell>
        </row>
        <row r="6">
          <cell r="E6">
            <v>7488</v>
          </cell>
          <cell r="F6">
            <v>5874</v>
          </cell>
          <cell r="G6">
            <v>5841</v>
          </cell>
          <cell r="H6">
            <v>33</v>
          </cell>
          <cell r="I6">
            <v>33</v>
          </cell>
          <cell r="J6">
            <v>28</v>
          </cell>
          <cell r="K6">
            <v>0</v>
          </cell>
          <cell r="L6">
            <v>5</v>
          </cell>
          <cell r="M6">
            <v>0</v>
          </cell>
          <cell r="N6">
            <v>43</v>
          </cell>
          <cell r="O6">
            <v>12</v>
          </cell>
          <cell r="P6">
            <v>26</v>
          </cell>
          <cell r="Q6">
            <v>5</v>
          </cell>
          <cell r="R6">
            <v>0</v>
          </cell>
          <cell r="S6">
            <v>0</v>
          </cell>
        </row>
        <row r="7">
          <cell r="E7">
            <v>3855</v>
          </cell>
          <cell r="F7">
            <v>3080</v>
          </cell>
          <cell r="G7">
            <v>2978</v>
          </cell>
          <cell r="H7">
            <v>102</v>
          </cell>
          <cell r="I7">
            <v>101</v>
          </cell>
          <cell r="J7">
            <v>72</v>
          </cell>
          <cell r="K7">
            <v>0</v>
          </cell>
          <cell r="L7">
            <v>29</v>
          </cell>
          <cell r="M7">
            <v>1</v>
          </cell>
          <cell r="N7">
            <v>57</v>
          </cell>
          <cell r="O7">
            <v>9</v>
          </cell>
          <cell r="P7">
            <v>19</v>
          </cell>
          <cell r="Q7">
            <v>29</v>
          </cell>
          <cell r="R7">
            <v>0</v>
          </cell>
          <cell r="S7">
            <v>0</v>
          </cell>
        </row>
        <row r="8">
          <cell r="E8">
            <v>56042</v>
          </cell>
          <cell r="F8">
            <v>46081</v>
          </cell>
          <cell r="G8">
            <v>45784</v>
          </cell>
          <cell r="H8">
            <v>297</v>
          </cell>
          <cell r="I8">
            <v>293</v>
          </cell>
          <cell r="J8">
            <v>238</v>
          </cell>
          <cell r="K8">
            <v>1</v>
          </cell>
          <cell r="L8">
            <v>54</v>
          </cell>
          <cell r="M8">
            <v>4</v>
          </cell>
          <cell r="N8">
            <v>428</v>
          </cell>
          <cell r="O8">
            <v>94</v>
          </cell>
          <cell r="P8">
            <v>280</v>
          </cell>
          <cell r="Q8">
            <v>54</v>
          </cell>
          <cell r="R8">
            <v>0</v>
          </cell>
          <cell r="S8">
            <v>0</v>
          </cell>
        </row>
        <row r="9">
          <cell r="E9">
            <v>28310</v>
          </cell>
          <cell r="F9">
            <v>23619</v>
          </cell>
          <cell r="G9">
            <v>23560</v>
          </cell>
          <cell r="H9">
            <v>59</v>
          </cell>
          <cell r="I9">
            <v>57</v>
          </cell>
          <cell r="J9">
            <v>48</v>
          </cell>
          <cell r="K9">
            <v>0</v>
          </cell>
          <cell r="L9">
            <v>9</v>
          </cell>
          <cell r="M9">
            <v>2</v>
          </cell>
          <cell r="N9">
            <v>241</v>
          </cell>
          <cell r="O9">
            <v>49</v>
          </cell>
          <cell r="P9">
            <v>183</v>
          </cell>
          <cell r="Q9">
            <v>9</v>
          </cell>
          <cell r="R9">
            <v>0</v>
          </cell>
          <cell r="S9">
            <v>0</v>
          </cell>
        </row>
        <row r="10">
          <cell r="E10">
            <v>8365</v>
          </cell>
          <cell r="F10">
            <v>6775</v>
          </cell>
          <cell r="G10">
            <v>6685</v>
          </cell>
          <cell r="H10">
            <v>90</v>
          </cell>
          <cell r="I10">
            <v>88</v>
          </cell>
          <cell r="J10">
            <v>75</v>
          </cell>
          <cell r="K10">
            <v>0</v>
          </cell>
          <cell r="L10">
            <v>13</v>
          </cell>
          <cell r="M10">
            <v>2</v>
          </cell>
          <cell r="N10">
            <v>47</v>
          </cell>
          <cell r="O10">
            <v>12</v>
          </cell>
          <cell r="P10">
            <v>22</v>
          </cell>
          <cell r="Q10">
            <v>13</v>
          </cell>
          <cell r="R10">
            <v>0</v>
          </cell>
          <cell r="S10">
            <v>0</v>
          </cell>
        </row>
        <row r="11">
          <cell r="E11">
            <v>3177</v>
          </cell>
          <cell r="F11">
            <v>2536</v>
          </cell>
          <cell r="G11">
            <v>2516</v>
          </cell>
          <cell r="H11">
            <v>20</v>
          </cell>
          <cell r="I11">
            <v>20</v>
          </cell>
          <cell r="J11">
            <v>18</v>
          </cell>
          <cell r="K11">
            <v>0</v>
          </cell>
          <cell r="L11">
            <v>2</v>
          </cell>
          <cell r="M11">
            <v>0</v>
          </cell>
          <cell r="N11">
            <v>16</v>
          </cell>
          <cell r="O11">
            <v>3</v>
          </cell>
          <cell r="P11">
            <v>11</v>
          </cell>
          <cell r="Q11">
            <v>2</v>
          </cell>
          <cell r="R11">
            <v>0</v>
          </cell>
          <cell r="S11">
            <v>0</v>
          </cell>
        </row>
        <row r="12">
          <cell r="E12">
            <v>3910</v>
          </cell>
          <cell r="F12">
            <v>3127</v>
          </cell>
          <cell r="G12">
            <v>3096</v>
          </cell>
          <cell r="H12">
            <v>31</v>
          </cell>
          <cell r="I12">
            <v>31</v>
          </cell>
          <cell r="J12">
            <v>25</v>
          </cell>
          <cell r="K12">
            <v>0</v>
          </cell>
          <cell r="L12">
            <v>6</v>
          </cell>
          <cell r="M12">
            <v>0</v>
          </cell>
          <cell r="N12">
            <v>22</v>
          </cell>
          <cell r="O12">
            <v>4</v>
          </cell>
          <cell r="P12">
            <v>12</v>
          </cell>
          <cell r="Q12">
            <v>6</v>
          </cell>
          <cell r="R12">
            <v>0</v>
          </cell>
          <cell r="S12">
            <v>0</v>
          </cell>
        </row>
        <row r="13">
          <cell r="E13">
            <v>5787</v>
          </cell>
          <cell r="F13">
            <v>4776</v>
          </cell>
          <cell r="G13">
            <v>4764</v>
          </cell>
          <cell r="H13">
            <v>12</v>
          </cell>
          <cell r="I13">
            <v>12</v>
          </cell>
          <cell r="J13">
            <v>11</v>
          </cell>
          <cell r="K13">
            <v>0</v>
          </cell>
          <cell r="L13">
            <v>1</v>
          </cell>
          <cell r="M13">
            <v>0</v>
          </cell>
          <cell r="N13">
            <v>35</v>
          </cell>
          <cell r="O13">
            <v>13</v>
          </cell>
          <cell r="P13">
            <v>21</v>
          </cell>
          <cell r="Q13">
            <v>1</v>
          </cell>
          <cell r="R13">
            <v>0</v>
          </cell>
          <cell r="S13">
            <v>0</v>
          </cell>
        </row>
        <row r="14">
          <cell r="E14">
            <v>6493</v>
          </cell>
          <cell r="F14">
            <v>5248</v>
          </cell>
          <cell r="G14">
            <v>5163</v>
          </cell>
          <cell r="H14">
            <v>85</v>
          </cell>
          <cell r="I14">
            <v>85</v>
          </cell>
          <cell r="J14">
            <v>61</v>
          </cell>
          <cell r="K14">
            <v>1</v>
          </cell>
          <cell r="L14">
            <v>23</v>
          </cell>
          <cell r="M14">
            <v>0</v>
          </cell>
          <cell r="N14">
            <v>67</v>
          </cell>
          <cell r="O14">
            <v>13</v>
          </cell>
          <cell r="P14">
            <v>31</v>
          </cell>
          <cell r="Q14">
            <v>23</v>
          </cell>
          <cell r="R14">
            <v>0</v>
          </cell>
          <cell r="S14">
            <v>0</v>
          </cell>
        </row>
        <row r="15">
          <cell r="E15">
            <v>63258</v>
          </cell>
          <cell r="F15">
            <v>52296</v>
          </cell>
          <cell r="G15">
            <v>52121</v>
          </cell>
          <cell r="H15">
            <v>175</v>
          </cell>
          <cell r="I15">
            <v>174</v>
          </cell>
          <cell r="J15">
            <v>130</v>
          </cell>
          <cell r="K15">
            <v>7</v>
          </cell>
          <cell r="L15">
            <v>37</v>
          </cell>
          <cell r="M15">
            <v>1</v>
          </cell>
          <cell r="N15">
            <v>409</v>
          </cell>
          <cell r="O15">
            <v>125</v>
          </cell>
          <cell r="P15">
            <v>247</v>
          </cell>
          <cell r="Q15">
            <v>37</v>
          </cell>
          <cell r="R15">
            <v>0</v>
          </cell>
          <cell r="S15">
            <v>0</v>
          </cell>
        </row>
        <row r="16">
          <cell r="E16">
            <v>26886</v>
          </cell>
          <cell r="F16">
            <v>22503</v>
          </cell>
          <cell r="G16">
            <v>22466</v>
          </cell>
          <cell r="H16">
            <v>37</v>
          </cell>
          <cell r="I16">
            <v>37</v>
          </cell>
          <cell r="J16">
            <v>23</v>
          </cell>
          <cell r="K16">
            <v>2</v>
          </cell>
          <cell r="L16">
            <v>12</v>
          </cell>
          <cell r="M16">
            <v>0</v>
          </cell>
          <cell r="N16">
            <v>186</v>
          </cell>
          <cell r="O16">
            <v>53</v>
          </cell>
          <cell r="P16">
            <v>121</v>
          </cell>
          <cell r="Q16">
            <v>12</v>
          </cell>
          <cell r="R16">
            <v>0</v>
          </cell>
          <cell r="S16">
            <v>0</v>
          </cell>
        </row>
        <row r="17">
          <cell r="E17">
            <v>6443</v>
          </cell>
          <cell r="F17">
            <v>5200</v>
          </cell>
          <cell r="G17">
            <v>5144</v>
          </cell>
          <cell r="H17">
            <v>56</v>
          </cell>
          <cell r="I17">
            <v>56</v>
          </cell>
          <cell r="J17">
            <v>41</v>
          </cell>
          <cell r="K17">
            <v>2</v>
          </cell>
          <cell r="L17">
            <v>13</v>
          </cell>
          <cell r="M17">
            <v>0</v>
          </cell>
          <cell r="N17">
            <v>52</v>
          </cell>
          <cell r="O17">
            <v>19</v>
          </cell>
          <cell r="P17">
            <v>20</v>
          </cell>
          <cell r="Q17">
            <v>13</v>
          </cell>
          <cell r="R17">
            <v>0</v>
          </cell>
          <cell r="S17">
            <v>0</v>
          </cell>
        </row>
        <row r="18">
          <cell r="E18">
            <v>8307</v>
          </cell>
          <cell r="F18">
            <v>6649</v>
          </cell>
          <cell r="G18">
            <v>6632</v>
          </cell>
          <cell r="H18">
            <v>17</v>
          </cell>
          <cell r="I18">
            <v>17</v>
          </cell>
          <cell r="J18">
            <v>14</v>
          </cell>
          <cell r="K18">
            <v>0</v>
          </cell>
          <cell r="L18">
            <v>3</v>
          </cell>
          <cell r="M18">
            <v>0</v>
          </cell>
          <cell r="N18">
            <v>42</v>
          </cell>
          <cell r="O18">
            <v>16</v>
          </cell>
          <cell r="P18">
            <v>23</v>
          </cell>
          <cell r="Q18">
            <v>3</v>
          </cell>
          <cell r="R18">
            <v>0</v>
          </cell>
          <cell r="S18">
            <v>0</v>
          </cell>
        </row>
        <row r="19">
          <cell r="E19">
            <v>10026</v>
          </cell>
          <cell r="F19">
            <v>8198</v>
          </cell>
          <cell r="G19">
            <v>8171</v>
          </cell>
          <cell r="H19">
            <v>27</v>
          </cell>
          <cell r="I19">
            <v>26</v>
          </cell>
          <cell r="J19">
            <v>19</v>
          </cell>
          <cell r="K19">
            <v>3</v>
          </cell>
          <cell r="L19">
            <v>4</v>
          </cell>
          <cell r="M19">
            <v>1</v>
          </cell>
          <cell r="N19">
            <v>52</v>
          </cell>
          <cell r="O19">
            <v>23</v>
          </cell>
          <cell r="P19">
            <v>25</v>
          </cell>
          <cell r="Q19">
            <v>4</v>
          </cell>
          <cell r="R19">
            <v>0</v>
          </cell>
          <cell r="S19">
            <v>0</v>
          </cell>
        </row>
        <row r="20">
          <cell r="E20">
            <v>7601</v>
          </cell>
          <cell r="F20">
            <v>6471</v>
          </cell>
          <cell r="G20">
            <v>6439</v>
          </cell>
          <cell r="H20">
            <v>32</v>
          </cell>
          <cell r="I20">
            <v>32</v>
          </cell>
          <cell r="J20">
            <v>27</v>
          </cell>
          <cell r="K20">
            <v>0</v>
          </cell>
          <cell r="L20">
            <v>5</v>
          </cell>
          <cell r="M20">
            <v>0</v>
          </cell>
          <cell r="N20">
            <v>58</v>
          </cell>
          <cell r="O20">
            <v>9</v>
          </cell>
          <cell r="P20">
            <v>44</v>
          </cell>
          <cell r="Q20">
            <v>5</v>
          </cell>
          <cell r="R20">
            <v>0</v>
          </cell>
          <cell r="S20">
            <v>0</v>
          </cell>
        </row>
        <row r="21">
          <cell r="E21">
            <v>3995</v>
          </cell>
          <cell r="F21">
            <v>3275</v>
          </cell>
          <cell r="G21">
            <v>3269</v>
          </cell>
          <cell r="H21">
            <v>6</v>
          </cell>
          <cell r="I21">
            <v>6</v>
          </cell>
          <cell r="J21">
            <v>6</v>
          </cell>
          <cell r="K21">
            <v>0</v>
          </cell>
          <cell r="L21">
            <v>0</v>
          </cell>
          <cell r="M21">
            <v>0</v>
          </cell>
          <cell r="N21">
            <v>19</v>
          </cell>
          <cell r="O21">
            <v>5</v>
          </cell>
          <cell r="P21">
            <v>14</v>
          </cell>
          <cell r="Q21">
            <v>0</v>
          </cell>
          <cell r="R21">
            <v>0</v>
          </cell>
          <cell r="S21">
            <v>0</v>
          </cell>
        </row>
        <row r="22">
          <cell r="E22">
            <v>49906</v>
          </cell>
          <cell r="F22">
            <v>41030</v>
          </cell>
          <cell r="G22">
            <v>40751</v>
          </cell>
          <cell r="H22">
            <v>279</v>
          </cell>
          <cell r="I22">
            <v>271</v>
          </cell>
          <cell r="J22">
            <v>215</v>
          </cell>
          <cell r="K22">
            <v>18</v>
          </cell>
          <cell r="L22">
            <v>38</v>
          </cell>
          <cell r="M22">
            <v>8</v>
          </cell>
          <cell r="N22">
            <v>467</v>
          </cell>
          <cell r="O22">
            <v>187</v>
          </cell>
          <cell r="P22">
            <v>242</v>
          </cell>
          <cell r="Q22">
            <v>38</v>
          </cell>
          <cell r="R22">
            <v>0</v>
          </cell>
          <cell r="S22">
            <v>0</v>
          </cell>
        </row>
        <row r="23">
          <cell r="E23">
            <v>21319</v>
          </cell>
          <cell r="F23">
            <v>17964</v>
          </cell>
          <cell r="G23">
            <v>17915</v>
          </cell>
          <cell r="H23">
            <v>49</v>
          </cell>
          <cell r="I23">
            <v>47</v>
          </cell>
          <cell r="J23">
            <v>28</v>
          </cell>
          <cell r="K23">
            <v>13</v>
          </cell>
          <cell r="L23">
            <v>6</v>
          </cell>
          <cell r="M23">
            <v>2</v>
          </cell>
          <cell r="N23">
            <v>237</v>
          </cell>
          <cell r="O23">
            <v>112</v>
          </cell>
          <cell r="P23">
            <v>119</v>
          </cell>
          <cell r="Q23">
            <v>6</v>
          </cell>
          <cell r="R23">
            <v>0</v>
          </cell>
          <cell r="S23">
            <v>0</v>
          </cell>
        </row>
        <row r="24">
          <cell r="E24">
            <v>8124</v>
          </cell>
          <cell r="F24">
            <v>6652</v>
          </cell>
          <cell r="G24">
            <v>6609</v>
          </cell>
          <cell r="H24">
            <v>43</v>
          </cell>
          <cell r="I24">
            <v>43</v>
          </cell>
          <cell r="J24">
            <v>32</v>
          </cell>
          <cell r="K24">
            <v>0</v>
          </cell>
          <cell r="L24">
            <v>11</v>
          </cell>
          <cell r="M24">
            <v>0</v>
          </cell>
          <cell r="N24">
            <v>78</v>
          </cell>
          <cell r="O24">
            <v>28</v>
          </cell>
          <cell r="P24">
            <v>39</v>
          </cell>
          <cell r="Q24">
            <v>11</v>
          </cell>
          <cell r="R24">
            <v>0</v>
          </cell>
          <cell r="S24">
            <v>0</v>
          </cell>
        </row>
        <row r="25">
          <cell r="E25">
            <v>7950</v>
          </cell>
          <cell r="F25">
            <v>6348</v>
          </cell>
          <cell r="G25">
            <v>6321</v>
          </cell>
          <cell r="H25">
            <v>27</v>
          </cell>
          <cell r="I25">
            <v>25</v>
          </cell>
          <cell r="J25">
            <v>24</v>
          </cell>
          <cell r="K25">
            <v>0</v>
          </cell>
          <cell r="L25">
            <v>1</v>
          </cell>
          <cell r="M25">
            <v>2</v>
          </cell>
          <cell r="N25">
            <v>59</v>
          </cell>
          <cell r="O25">
            <v>17</v>
          </cell>
          <cell r="P25">
            <v>41</v>
          </cell>
          <cell r="Q25">
            <v>1</v>
          </cell>
          <cell r="R25">
            <v>0</v>
          </cell>
          <cell r="S25">
            <v>0</v>
          </cell>
        </row>
        <row r="26">
          <cell r="E26">
            <v>7793</v>
          </cell>
          <cell r="F26">
            <v>6273</v>
          </cell>
          <cell r="G26">
            <v>6205</v>
          </cell>
          <cell r="H26">
            <v>68</v>
          </cell>
          <cell r="I26">
            <v>64</v>
          </cell>
          <cell r="J26">
            <v>50</v>
          </cell>
          <cell r="K26">
            <v>5</v>
          </cell>
          <cell r="L26">
            <v>9</v>
          </cell>
          <cell r="M26">
            <v>4</v>
          </cell>
          <cell r="N26">
            <v>53</v>
          </cell>
          <cell r="O26">
            <v>19</v>
          </cell>
          <cell r="P26">
            <v>25</v>
          </cell>
          <cell r="Q26">
            <v>9</v>
          </cell>
          <cell r="R26">
            <v>0</v>
          </cell>
          <cell r="S26">
            <v>0</v>
          </cell>
        </row>
        <row r="27">
          <cell r="E27">
            <v>4720</v>
          </cell>
          <cell r="F27">
            <v>3793</v>
          </cell>
          <cell r="G27">
            <v>3701</v>
          </cell>
          <cell r="H27">
            <v>92</v>
          </cell>
          <cell r="I27">
            <v>92</v>
          </cell>
          <cell r="J27">
            <v>81</v>
          </cell>
          <cell r="K27">
            <v>0</v>
          </cell>
          <cell r="L27">
            <v>11</v>
          </cell>
          <cell r="M27">
            <v>0</v>
          </cell>
          <cell r="N27">
            <v>40</v>
          </cell>
          <cell r="O27">
            <v>11</v>
          </cell>
          <cell r="P27">
            <v>18</v>
          </cell>
          <cell r="Q27">
            <v>11</v>
          </cell>
          <cell r="R27">
            <v>0</v>
          </cell>
          <cell r="S27">
            <v>0</v>
          </cell>
        </row>
        <row r="28">
          <cell r="E28">
            <v>33063</v>
          </cell>
          <cell r="F28">
            <v>26640</v>
          </cell>
          <cell r="G28">
            <v>26481</v>
          </cell>
          <cell r="H28">
            <v>159</v>
          </cell>
          <cell r="I28">
            <v>159</v>
          </cell>
          <cell r="J28">
            <v>115</v>
          </cell>
          <cell r="K28">
            <v>0</v>
          </cell>
          <cell r="L28">
            <v>44</v>
          </cell>
          <cell r="M28">
            <v>0</v>
          </cell>
          <cell r="N28">
            <v>231</v>
          </cell>
          <cell r="O28">
            <v>73</v>
          </cell>
          <cell r="P28">
            <v>114</v>
          </cell>
          <cell r="Q28">
            <v>44</v>
          </cell>
          <cell r="R28">
            <v>0</v>
          </cell>
          <cell r="S28">
            <v>0</v>
          </cell>
        </row>
        <row r="29">
          <cell r="E29">
            <v>3299</v>
          </cell>
          <cell r="F29">
            <v>2626</v>
          </cell>
          <cell r="G29">
            <v>2568</v>
          </cell>
          <cell r="H29">
            <v>58</v>
          </cell>
          <cell r="I29">
            <v>58</v>
          </cell>
          <cell r="J29">
            <v>38</v>
          </cell>
          <cell r="K29">
            <v>0</v>
          </cell>
          <cell r="L29">
            <v>20</v>
          </cell>
          <cell r="M29">
            <v>0</v>
          </cell>
          <cell r="N29">
            <v>37</v>
          </cell>
          <cell r="O29">
            <v>8</v>
          </cell>
          <cell r="P29">
            <v>9</v>
          </cell>
          <cell r="Q29">
            <v>20</v>
          </cell>
          <cell r="R29">
            <v>0</v>
          </cell>
          <cell r="S29">
            <v>0</v>
          </cell>
        </row>
        <row r="30">
          <cell r="E30">
            <v>2757</v>
          </cell>
          <cell r="F30">
            <v>2176</v>
          </cell>
          <cell r="G30">
            <v>2168</v>
          </cell>
          <cell r="H30">
            <v>8</v>
          </cell>
          <cell r="I30">
            <v>8</v>
          </cell>
          <cell r="J30">
            <v>8</v>
          </cell>
          <cell r="K30">
            <v>0</v>
          </cell>
          <cell r="L30">
            <v>0</v>
          </cell>
          <cell r="M30">
            <v>0</v>
          </cell>
          <cell r="N30">
            <v>15</v>
          </cell>
          <cell r="O30">
            <v>5</v>
          </cell>
          <cell r="P30">
            <v>10</v>
          </cell>
          <cell r="Q30">
            <v>0</v>
          </cell>
          <cell r="R30">
            <v>0</v>
          </cell>
          <cell r="S30">
            <v>0</v>
          </cell>
        </row>
        <row r="31">
          <cell r="E31">
            <v>6167</v>
          </cell>
          <cell r="F31">
            <v>4834</v>
          </cell>
          <cell r="G31">
            <v>4793</v>
          </cell>
          <cell r="H31">
            <v>41</v>
          </cell>
          <cell r="I31">
            <v>41</v>
          </cell>
          <cell r="J31">
            <v>38</v>
          </cell>
          <cell r="K31">
            <v>0</v>
          </cell>
          <cell r="L31">
            <v>3</v>
          </cell>
          <cell r="M31">
            <v>0</v>
          </cell>
          <cell r="N31">
            <v>32</v>
          </cell>
          <cell r="O31">
            <v>13</v>
          </cell>
          <cell r="P31">
            <v>16</v>
          </cell>
          <cell r="Q31">
            <v>3</v>
          </cell>
          <cell r="R31">
            <v>0</v>
          </cell>
          <cell r="S31">
            <v>0</v>
          </cell>
        </row>
        <row r="32">
          <cell r="E32">
            <v>20840</v>
          </cell>
          <cell r="F32">
            <v>17004</v>
          </cell>
          <cell r="G32">
            <v>16952</v>
          </cell>
          <cell r="H32">
            <v>52</v>
          </cell>
          <cell r="I32">
            <v>52</v>
          </cell>
          <cell r="J32">
            <v>31</v>
          </cell>
          <cell r="K32">
            <v>0</v>
          </cell>
          <cell r="L32">
            <v>21</v>
          </cell>
          <cell r="M32">
            <v>0</v>
          </cell>
          <cell r="N32">
            <v>147</v>
          </cell>
          <cell r="O32">
            <v>47</v>
          </cell>
          <cell r="P32">
            <v>79</v>
          </cell>
          <cell r="Q32">
            <v>21</v>
          </cell>
          <cell r="R32">
            <v>0</v>
          </cell>
          <cell r="S32">
            <v>0</v>
          </cell>
        </row>
        <row r="33">
          <cell r="E33">
            <v>34111</v>
          </cell>
          <cell r="F33">
            <v>27192</v>
          </cell>
          <cell r="G33">
            <v>27038</v>
          </cell>
          <cell r="H33">
            <v>154</v>
          </cell>
          <cell r="I33">
            <v>154</v>
          </cell>
          <cell r="J33">
            <v>117</v>
          </cell>
          <cell r="K33">
            <v>0</v>
          </cell>
          <cell r="L33">
            <v>37</v>
          </cell>
          <cell r="M33">
            <v>0</v>
          </cell>
          <cell r="N33">
            <v>279</v>
          </cell>
          <cell r="O33">
            <v>82</v>
          </cell>
          <cell r="P33">
            <v>160</v>
          </cell>
          <cell r="Q33">
            <v>37</v>
          </cell>
          <cell r="R33">
            <v>0</v>
          </cell>
          <cell r="S33">
            <v>0</v>
          </cell>
        </row>
        <row r="34">
          <cell r="E34">
            <v>5286</v>
          </cell>
          <cell r="F34">
            <v>4133</v>
          </cell>
          <cell r="G34">
            <v>4092</v>
          </cell>
          <cell r="H34">
            <v>41</v>
          </cell>
          <cell r="I34">
            <v>41</v>
          </cell>
          <cell r="J34">
            <v>26</v>
          </cell>
          <cell r="K34">
            <v>0</v>
          </cell>
          <cell r="L34">
            <v>15</v>
          </cell>
          <cell r="M34">
            <v>0</v>
          </cell>
          <cell r="N34">
            <v>59</v>
          </cell>
          <cell r="O34">
            <v>16</v>
          </cell>
          <cell r="P34">
            <v>28</v>
          </cell>
          <cell r="Q34">
            <v>15</v>
          </cell>
          <cell r="R34">
            <v>0</v>
          </cell>
          <cell r="S34">
            <v>0</v>
          </cell>
        </row>
        <row r="35">
          <cell r="E35">
            <v>21345</v>
          </cell>
          <cell r="F35">
            <v>17091</v>
          </cell>
          <cell r="G35">
            <v>17036</v>
          </cell>
          <cell r="H35">
            <v>55</v>
          </cell>
          <cell r="I35">
            <v>55</v>
          </cell>
          <cell r="J35">
            <v>39</v>
          </cell>
          <cell r="K35">
            <v>0</v>
          </cell>
          <cell r="L35">
            <v>16</v>
          </cell>
          <cell r="M35">
            <v>0</v>
          </cell>
          <cell r="N35">
            <v>156</v>
          </cell>
          <cell r="O35">
            <v>46</v>
          </cell>
          <cell r="P35">
            <v>94</v>
          </cell>
          <cell r="Q35">
            <v>16</v>
          </cell>
          <cell r="R35">
            <v>0</v>
          </cell>
          <cell r="S35">
            <v>0</v>
          </cell>
        </row>
        <row r="36">
          <cell r="E36">
            <v>4065</v>
          </cell>
          <cell r="F36">
            <v>3258</v>
          </cell>
          <cell r="G36">
            <v>3221</v>
          </cell>
          <cell r="H36">
            <v>37</v>
          </cell>
          <cell r="I36">
            <v>37</v>
          </cell>
          <cell r="J36">
            <v>31</v>
          </cell>
          <cell r="K36">
            <v>0</v>
          </cell>
          <cell r="L36">
            <v>6</v>
          </cell>
          <cell r="M36">
            <v>0</v>
          </cell>
          <cell r="N36">
            <v>36</v>
          </cell>
          <cell r="O36">
            <v>8</v>
          </cell>
          <cell r="P36">
            <v>22</v>
          </cell>
          <cell r="Q36">
            <v>6</v>
          </cell>
          <cell r="R36">
            <v>0</v>
          </cell>
          <cell r="S36">
            <v>0</v>
          </cell>
        </row>
        <row r="37">
          <cell r="E37">
            <v>3415</v>
          </cell>
          <cell r="F37">
            <v>2710</v>
          </cell>
          <cell r="G37">
            <v>2689</v>
          </cell>
          <cell r="H37">
            <v>21</v>
          </cell>
          <cell r="I37">
            <v>21</v>
          </cell>
          <cell r="J37">
            <v>21</v>
          </cell>
          <cell r="K37">
            <v>0</v>
          </cell>
          <cell r="L37">
            <v>0</v>
          </cell>
          <cell r="M37">
            <v>0</v>
          </cell>
          <cell r="N37">
            <v>28</v>
          </cell>
          <cell r="O37">
            <v>12</v>
          </cell>
          <cell r="P37">
            <v>16</v>
          </cell>
          <cell r="Q37">
            <v>0</v>
          </cell>
          <cell r="R37">
            <v>0</v>
          </cell>
          <cell r="S37">
            <v>0</v>
          </cell>
        </row>
        <row r="38">
          <cell r="E38">
            <v>122301</v>
          </cell>
          <cell r="F38">
            <v>98064</v>
          </cell>
          <cell r="G38">
            <v>97272</v>
          </cell>
          <cell r="H38">
            <v>792</v>
          </cell>
          <cell r="I38">
            <v>789</v>
          </cell>
          <cell r="J38">
            <v>695</v>
          </cell>
          <cell r="K38">
            <v>10</v>
          </cell>
          <cell r="L38">
            <v>84</v>
          </cell>
          <cell r="M38">
            <v>3</v>
          </cell>
          <cell r="N38">
            <v>827</v>
          </cell>
          <cell r="O38">
            <v>391</v>
          </cell>
          <cell r="P38">
            <v>352</v>
          </cell>
          <cell r="Q38">
            <v>84</v>
          </cell>
          <cell r="R38">
            <v>0</v>
          </cell>
          <cell r="S38">
            <v>0</v>
          </cell>
        </row>
        <row r="39">
          <cell r="E39">
            <v>16972</v>
          </cell>
          <cell r="F39">
            <v>13583</v>
          </cell>
          <cell r="G39">
            <v>13497</v>
          </cell>
          <cell r="H39">
            <v>86</v>
          </cell>
          <cell r="I39">
            <v>86</v>
          </cell>
          <cell r="J39">
            <v>67</v>
          </cell>
          <cell r="K39">
            <v>1</v>
          </cell>
          <cell r="L39">
            <v>18</v>
          </cell>
          <cell r="M39">
            <v>0</v>
          </cell>
          <cell r="N39">
            <v>115</v>
          </cell>
          <cell r="O39">
            <v>51</v>
          </cell>
          <cell r="P39">
            <v>46</v>
          </cell>
          <cell r="Q39">
            <v>18</v>
          </cell>
          <cell r="R39">
            <v>0</v>
          </cell>
          <cell r="S39">
            <v>0</v>
          </cell>
        </row>
        <row r="40">
          <cell r="E40">
            <v>18591</v>
          </cell>
          <cell r="F40">
            <v>15300</v>
          </cell>
          <cell r="G40">
            <v>15274</v>
          </cell>
          <cell r="H40">
            <v>26</v>
          </cell>
          <cell r="I40">
            <v>26</v>
          </cell>
          <cell r="J40">
            <v>16</v>
          </cell>
          <cell r="K40">
            <v>0</v>
          </cell>
          <cell r="L40">
            <v>10</v>
          </cell>
          <cell r="M40">
            <v>0</v>
          </cell>
          <cell r="N40">
            <v>96</v>
          </cell>
          <cell r="O40">
            <v>22</v>
          </cell>
          <cell r="P40">
            <v>64</v>
          </cell>
          <cell r="Q40">
            <v>10</v>
          </cell>
          <cell r="R40">
            <v>0</v>
          </cell>
          <cell r="S40">
            <v>0</v>
          </cell>
        </row>
        <row r="41">
          <cell r="E41">
            <v>15763</v>
          </cell>
          <cell r="F41">
            <v>12800</v>
          </cell>
          <cell r="G41">
            <v>12776</v>
          </cell>
          <cell r="H41">
            <v>24</v>
          </cell>
          <cell r="I41">
            <v>23</v>
          </cell>
          <cell r="J41">
            <v>20</v>
          </cell>
          <cell r="K41">
            <v>0</v>
          </cell>
          <cell r="L41">
            <v>3</v>
          </cell>
          <cell r="M41">
            <v>1</v>
          </cell>
          <cell r="N41">
            <v>67</v>
          </cell>
          <cell r="O41">
            <v>31</v>
          </cell>
          <cell r="P41">
            <v>33</v>
          </cell>
          <cell r="Q41">
            <v>3</v>
          </cell>
          <cell r="R41">
            <v>0</v>
          </cell>
          <cell r="S41">
            <v>0</v>
          </cell>
        </row>
        <row r="42">
          <cell r="E42">
            <v>11226</v>
          </cell>
          <cell r="F42">
            <v>8842</v>
          </cell>
          <cell r="G42">
            <v>8697</v>
          </cell>
          <cell r="H42">
            <v>145</v>
          </cell>
          <cell r="I42">
            <v>145</v>
          </cell>
          <cell r="J42">
            <v>128</v>
          </cell>
          <cell r="K42">
            <v>1</v>
          </cell>
          <cell r="L42">
            <v>16</v>
          </cell>
          <cell r="M42">
            <v>0</v>
          </cell>
          <cell r="N42">
            <v>51</v>
          </cell>
          <cell r="O42">
            <v>16</v>
          </cell>
          <cell r="P42">
            <v>19</v>
          </cell>
          <cell r="Q42">
            <v>16</v>
          </cell>
          <cell r="R42">
            <v>0</v>
          </cell>
          <cell r="S42">
            <v>0</v>
          </cell>
        </row>
        <row r="43">
          <cell r="E43">
            <v>6403</v>
          </cell>
          <cell r="F43">
            <v>5047</v>
          </cell>
          <cell r="G43">
            <v>4952</v>
          </cell>
          <cell r="H43">
            <v>95</v>
          </cell>
          <cell r="I43">
            <v>95</v>
          </cell>
          <cell r="J43">
            <v>91</v>
          </cell>
          <cell r="K43">
            <v>0</v>
          </cell>
          <cell r="L43">
            <v>4</v>
          </cell>
          <cell r="M43">
            <v>0</v>
          </cell>
          <cell r="N43">
            <v>92</v>
          </cell>
          <cell r="O43">
            <v>62</v>
          </cell>
          <cell r="P43">
            <v>26</v>
          </cell>
          <cell r="Q43">
            <v>4</v>
          </cell>
          <cell r="R43">
            <v>0</v>
          </cell>
          <cell r="S43">
            <v>0</v>
          </cell>
        </row>
        <row r="44">
          <cell r="E44">
            <v>7765</v>
          </cell>
          <cell r="F44">
            <v>6298</v>
          </cell>
          <cell r="G44">
            <v>6270</v>
          </cell>
          <cell r="H44">
            <v>28</v>
          </cell>
          <cell r="I44">
            <v>28</v>
          </cell>
          <cell r="J44">
            <v>22</v>
          </cell>
          <cell r="K44">
            <v>0</v>
          </cell>
          <cell r="L44">
            <v>6</v>
          </cell>
          <cell r="M44">
            <v>0</v>
          </cell>
          <cell r="N44">
            <v>91</v>
          </cell>
          <cell r="O44">
            <v>63</v>
          </cell>
          <cell r="P44">
            <v>22</v>
          </cell>
          <cell r="Q44">
            <v>6</v>
          </cell>
          <cell r="R44">
            <v>0</v>
          </cell>
          <cell r="S44">
            <v>0</v>
          </cell>
        </row>
        <row r="45">
          <cell r="E45">
            <v>7193</v>
          </cell>
          <cell r="F45">
            <v>5677</v>
          </cell>
          <cell r="G45">
            <v>5616</v>
          </cell>
          <cell r="H45">
            <v>61</v>
          </cell>
          <cell r="I45">
            <v>59</v>
          </cell>
          <cell r="J45">
            <v>58</v>
          </cell>
          <cell r="K45">
            <v>0</v>
          </cell>
          <cell r="L45">
            <v>1</v>
          </cell>
          <cell r="M45">
            <v>2</v>
          </cell>
          <cell r="N45">
            <v>29</v>
          </cell>
          <cell r="O45">
            <v>9</v>
          </cell>
          <cell r="P45">
            <v>19</v>
          </cell>
          <cell r="Q45">
            <v>1</v>
          </cell>
          <cell r="R45">
            <v>0</v>
          </cell>
          <cell r="S45">
            <v>0</v>
          </cell>
        </row>
        <row r="46">
          <cell r="E46">
            <v>3316</v>
          </cell>
          <cell r="F46">
            <v>2735</v>
          </cell>
          <cell r="G46">
            <v>2710</v>
          </cell>
          <cell r="H46">
            <v>25</v>
          </cell>
          <cell r="I46">
            <v>25</v>
          </cell>
          <cell r="J46">
            <v>21</v>
          </cell>
          <cell r="K46">
            <v>1</v>
          </cell>
          <cell r="L46">
            <v>3</v>
          </cell>
          <cell r="M46">
            <v>0</v>
          </cell>
          <cell r="N46">
            <v>19</v>
          </cell>
          <cell r="O46">
            <v>7</v>
          </cell>
          <cell r="P46">
            <v>9</v>
          </cell>
          <cell r="Q46">
            <v>3</v>
          </cell>
          <cell r="R46">
            <v>0</v>
          </cell>
          <cell r="S46">
            <v>0</v>
          </cell>
        </row>
        <row r="47">
          <cell r="E47">
            <v>13579</v>
          </cell>
          <cell r="F47">
            <v>10910</v>
          </cell>
          <cell r="G47">
            <v>10865</v>
          </cell>
          <cell r="H47">
            <v>45</v>
          </cell>
          <cell r="I47">
            <v>45</v>
          </cell>
          <cell r="J47">
            <v>36</v>
          </cell>
          <cell r="K47">
            <v>0</v>
          </cell>
          <cell r="L47">
            <v>9</v>
          </cell>
          <cell r="M47">
            <v>0</v>
          </cell>
          <cell r="N47">
            <v>140</v>
          </cell>
          <cell r="O47">
            <v>95</v>
          </cell>
          <cell r="P47">
            <v>36</v>
          </cell>
          <cell r="Q47">
            <v>9</v>
          </cell>
          <cell r="R47">
            <v>0</v>
          </cell>
          <cell r="S47">
            <v>0</v>
          </cell>
        </row>
        <row r="48">
          <cell r="E48">
            <v>8473</v>
          </cell>
          <cell r="F48">
            <v>6795</v>
          </cell>
          <cell r="G48">
            <v>6699</v>
          </cell>
          <cell r="H48">
            <v>96</v>
          </cell>
          <cell r="I48">
            <v>96</v>
          </cell>
          <cell r="J48">
            <v>85</v>
          </cell>
          <cell r="K48">
            <v>0</v>
          </cell>
          <cell r="L48">
            <v>11</v>
          </cell>
          <cell r="M48">
            <v>0</v>
          </cell>
          <cell r="N48">
            <v>57</v>
          </cell>
          <cell r="O48">
            <v>15</v>
          </cell>
          <cell r="P48">
            <v>31</v>
          </cell>
          <cell r="Q48">
            <v>11</v>
          </cell>
          <cell r="R48">
            <v>0</v>
          </cell>
          <cell r="S48">
            <v>0</v>
          </cell>
        </row>
        <row r="49">
          <cell r="E49">
            <v>8880</v>
          </cell>
          <cell r="F49">
            <v>6813</v>
          </cell>
          <cell r="G49">
            <v>6672</v>
          </cell>
          <cell r="H49">
            <v>141</v>
          </cell>
          <cell r="I49">
            <v>141</v>
          </cell>
          <cell r="J49">
            <v>131</v>
          </cell>
          <cell r="K49">
            <v>7</v>
          </cell>
          <cell r="L49">
            <v>3</v>
          </cell>
          <cell r="M49">
            <v>0</v>
          </cell>
          <cell r="N49">
            <v>54</v>
          </cell>
          <cell r="O49">
            <v>13</v>
          </cell>
          <cell r="P49">
            <v>38</v>
          </cell>
          <cell r="Q49">
            <v>3</v>
          </cell>
          <cell r="R49">
            <v>0</v>
          </cell>
          <cell r="S49">
            <v>0</v>
          </cell>
        </row>
        <row r="50">
          <cell r="E50">
            <v>4140</v>
          </cell>
          <cell r="F50">
            <v>3264</v>
          </cell>
          <cell r="G50">
            <v>3244</v>
          </cell>
          <cell r="H50">
            <v>20</v>
          </cell>
          <cell r="I50">
            <v>20</v>
          </cell>
          <cell r="J50">
            <v>20</v>
          </cell>
          <cell r="K50">
            <v>0</v>
          </cell>
          <cell r="L50">
            <v>0</v>
          </cell>
          <cell r="M50">
            <v>0</v>
          </cell>
          <cell r="N50">
            <v>16</v>
          </cell>
          <cell r="O50">
            <v>7</v>
          </cell>
          <cell r="P50">
            <v>9</v>
          </cell>
          <cell r="Q50">
            <v>0</v>
          </cell>
          <cell r="R50">
            <v>0</v>
          </cell>
          <cell r="S50">
            <v>0</v>
          </cell>
        </row>
        <row r="51">
          <cell r="E51">
            <v>56509</v>
          </cell>
          <cell r="F51">
            <v>45770</v>
          </cell>
          <cell r="G51">
            <v>45564</v>
          </cell>
          <cell r="H51">
            <v>206</v>
          </cell>
          <cell r="I51">
            <v>205</v>
          </cell>
          <cell r="J51">
            <v>157</v>
          </cell>
          <cell r="K51">
            <v>0</v>
          </cell>
          <cell r="L51">
            <v>48</v>
          </cell>
          <cell r="M51">
            <v>1</v>
          </cell>
          <cell r="N51">
            <v>343</v>
          </cell>
          <cell r="O51">
            <v>107</v>
          </cell>
          <cell r="P51">
            <v>188</v>
          </cell>
          <cell r="Q51">
            <v>48</v>
          </cell>
          <cell r="R51">
            <v>0</v>
          </cell>
          <cell r="S51">
            <v>0</v>
          </cell>
        </row>
        <row r="52">
          <cell r="E52">
            <v>11995</v>
          </cell>
          <cell r="F52">
            <v>9482</v>
          </cell>
          <cell r="G52">
            <v>9462</v>
          </cell>
          <cell r="H52">
            <v>20</v>
          </cell>
          <cell r="I52">
            <v>20</v>
          </cell>
          <cell r="J52">
            <v>9</v>
          </cell>
          <cell r="K52">
            <v>0</v>
          </cell>
          <cell r="L52">
            <v>11</v>
          </cell>
          <cell r="M52">
            <v>0</v>
          </cell>
          <cell r="N52">
            <v>76</v>
          </cell>
          <cell r="O52">
            <v>30</v>
          </cell>
          <cell r="P52">
            <v>35</v>
          </cell>
          <cell r="Q52">
            <v>11</v>
          </cell>
          <cell r="R52">
            <v>0</v>
          </cell>
          <cell r="S52">
            <v>0</v>
          </cell>
        </row>
        <row r="53">
          <cell r="E53">
            <v>9170</v>
          </cell>
          <cell r="F53">
            <v>7445</v>
          </cell>
          <cell r="G53">
            <v>7417</v>
          </cell>
          <cell r="H53">
            <v>28</v>
          </cell>
          <cell r="I53">
            <v>28</v>
          </cell>
          <cell r="J53">
            <v>24</v>
          </cell>
          <cell r="K53">
            <v>0</v>
          </cell>
          <cell r="L53">
            <v>4</v>
          </cell>
          <cell r="M53">
            <v>0</v>
          </cell>
          <cell r="N53">
            <v>49</v>
          </cell>
          <cell r="O53">
            <v>11</v>
          </cell>
          <cell r="P53">
            <v>34</v>
          </cell>
          <cell r="Q53">
            <v>4</v>
          </cell>
          <cell r="R53">
            <v>0</v>
          </cell>
          <cell r="S53">
            <v>0</v>
          </cell>
        </row>
        <row r="54">
          <cell r="E54">
            <v>27211</v>
          </cell>
          <cell r="F54">
            <v>22013</v>
          </cell>
          <cell r="G54">
            <v>21924</v>
          </cell>
          <cell r="H54">
            <v>89</v>
          </cell>
          <cell r="I54">
            <v>89</v>
          </cell>
          <cell r="J54">
            <v>70</v>
          </cell>
          <cell r="K54">
            <v>0</v>
          </cell>
          <cell r="L54">
            <v>19</v>
          </cell>
          <cell r="M54">
            <v>0</v>
          </cell>
          <cell r="N54">
            <v>147</v>
          </cell>
          <cell r="O54">
            <v>44</v>
          </cell>
          <cell r="P54">
            <v>84</v>
          </cell>
          <cell r="Q54">
            <v>19</v>
          </cell>
          <cell r="R54">
            <v>0</v>
          </cell>
          <cell r="S54">
            <v>0</v>
          </cell>
        </row>
        <row r="55">
          <cell r="E55">
            <v>8133</v>
          </cell>
          <cell r="F55">
            <v>6830</v>
          </cell>
          <cell r="G55">
            <v>6761</v>
          </cell>
          <cell r="H55">
            <v>69</v>
          </cell>
          <cell r="I55">
            <v>68</v>
          </cell>
          <cell r="J55">
            <v>54</v>
          </cell>
          <cell r="K55">
            <v>0</v>
          </cell>
          <cell r="L55">
            <v>14</v>
          </cell>
          <cell r="M55">
            <v>1</v>
          </cell>
          <cell r="N55">
            <v>71</v>
          </cell>
          <cell r="O55">
            <v>22</v>
          </cell>
          <cell r="P55">
            <v>35</v>
          </cell>
          <cell r="Q55">
            <v>14</v>
          </cell>
          <cell r="R55">
            <v>0</v>
          </cell>
          <cell r="S55">
            <v>0</v>
          </cell>
        </row>
        <row r="56">
          <cell r="E56">
            <v>69995</v>
          </cell>
          <cell r="F56">
            <v>56556</v>
          </cell>
          <cell r="G56">
            <v>56212</v>
          </cell>
          <cell r="H56">
            <v>344</v>
          </cell>
          <cell r="I56">
            <v>344</v>
          </cell>
          <cell r="J56">
            <v>292</v>
          </cell>
          <cell r="K56">
            <v>4</v>
          </cell>
          <cell r="L56">
            <v>48</v>
          </cell>
          <cell r="M56">
            <v>0</v>
          </cell>
          <cell r="N56">
            <v>524</v>
          </cell>
          <cell r="O56">
            <v>170</v>
          </cell>
          <cell r="P56">
            <v>306</v>
          </cell>
          <cell r="Q56">
            <v>48</v>
          </cell>
          <cell r="R56">
            <v>0</v>
          </cell>
          <cell r="S56">
            <v>0</v>
          </cell>
        </row>
        <row r="57">
          <cell r="E57">
            <v>23039</v>
          </cell>
          <cell r="F57">
            <v>19264</v>
          </cell>
          <cell r="G57">
            <v>19215</v>
          </cell>
          <cell r="H57">
            <v>49</v>
          </cell>
          <cell r="I57">
            <v>49</v>
          </cell>
          <cell r="J57">
            <v>41</v>
          </cell>
          <cell r="K57">
            <v>0</v>
          </cell>
          <cell r="L57">
            <v>8</v>
          </cell>
          <cell r="M57">
            <v>0</v>
          </cell>
          <cell r="N57">
            <v>243</v>
          </cell>
          <cell r="O57">
            <v>99</v>
          </cell>
          <cell r="P57">
            <v>136</v>
          </cell>
          <cell r="Q57">
            <v>8</v>
          </cell>
          <cell r="R57">
            <v>0</v>
          </cell>
          <cell r="S57">
            <v>0</v>
          </cell>
        </row>
        <row r="58">
          <cell r="E58">
            <v>6741</v>
          </cell>
          <cell r="F58">
            <v>5456</v>
          </cell>
          <cell r="G58">
            <v>5405</v>
          </cell>
          <cell r="H58">
            <v>51</v>
          </cell>
          <cell r="I58">
            <v>51</v>
          </cell>
          <cell r="J58">
            <v>43</v>
          </cell>
          <cell r="K58">
            <v>1</v>
          </cell>
          <cell r="L58">
            <v>7</v>
          </cell>
          <cell r="M58">
            <v>0</v>
          </cell>
          <cell r="N58">
            <v>24</v>
          </cell>
          <cell r="O58">
            <v>2</v>
          </cell>
          <cell r="P58">
            <v>15</v>
          </cell>
          <cell r="Q58">
            <v>7</v>
          </cell>
          <cell r="R58">
            <v>0</v>
          </cell>
          <cell r="S58">
            <v>0</v>
          </cell>
        </row>
        <row r="59">
          <cell r="E59">
            <v>3761</v>
          </cell>
          <cell r="F59">
            <v>3053</v>
          </cell>
          <cell r="G59">
            <v>3002</v>
          </cell>
          <cell r="H59">
            <v>51</v>
          </cell>
          <cell r="I59">
            <v>51</v>
          </cell>
          <cell r="J59">
            <v>46</v>
          </cell>
          <cell r="K59">
            <v>3</v>
          </cell>
          <cell r="L59">
            <v>2</v>
          </cell>
          <cell r="M59">
            <v>0</v>
          </cell>
          <cell r="N59">
            <v>21</v>
          </cell>
          <cell r="O59">
            <v>6</v>
          </cell>
          <cell r="P59">
            <v>13</v>
          </cell>
          <cell r="Q59">
            <v>2</v>
          </cell>
          <cell r="R59">
            <v>0</v>
          </cell>
          <cell r="S59">
            <v>0</v>
          </cell>
        </row>
        <row r="60">
          <cell r="E60">
            <v>5322</v>
          </cell>
          <cell r="F60">
            <v>4336</v>
          </cell>
          <cell r="G60">
            <v>4274</v>
          </cell>
          <cell r="H60">
            <v>62</v>
          </cell>
          <cell r="I60">
            <v>62</v>
          </cell>
          <cell r="J60">
            <v>46</v>
          </cell>
          <cell r="K60">
            <v>0</v>
          </cell>
          <cell r="L60">
            <v>16</v>
          </cell>
          <cell r="M60">
            <v>0</v>
          </cell>
          <cell r="N60">
            <v>44</v>
          </cell>
          <cell r="O60">
            <v>5</v>
          </cell>
          <cell r="P60">
            <v>23</v>
          </cell>
          <cell r="Q60">
            <v>16</v>
          </cell>
          <cell r="R60">
            <v>0</v>
          </cell>
          <cell r="S60">
            <v>0</v>
          </cell>
        </row>
        <row r="61">
          <cell r="E61">
            <v>5801</v>
          </cell>
          <cell r="F61">
            <v>4585</v>
          </cell>
          <cell r="G61">
            <v>4567</v>
          </cell>
          <cell r="H61">
            <v>18</v>
          </cell>
          <cell r="I61">
            <v>18</v>
          </cell>
          <cell r="J61">
            <v>14</v>
          </cell>
          <cell r="K61">
            <v>0</v>
          </cell>
          <cell r="L61">
            <v>4</v>
          </cell>
          <cell r="M61">
            <v>0</v>
          </cell>
          <cell r="N61">
            <v>39</v>
          </cell>
          <cell r="O61">
            <v>8</v>
          </cell>
          <cell r="P61">
            <v>27</v>
          </cell>
          <cell r="Q61">
            <v>4</v>
          </cell>
          <cell r="R61">
            <v>0</v>
          </cell>
          <cell r="S61">
            <v>0</v>
          </cell>
        </row>
        <row r="62">
          <cell r="E62">
            <v>12617</v>
          </cell>
          <cell r="F62">
            <v>9811</v>
          </cell>
          <cell r="G62">
            <v>9738</v>
          </cell>
          <cell r="H62">
            <v>73</v>
          </cell>
          <cell r="I62">
            <v>73</v>
          </cell>
          <cell r="J62">
            <v>66</v>
          </cell>
          <cell r="K62">
            <v>0</v>
          </cell>
          <cell r="L62">
            <v>7</v>
          </cell>
          <cell r="M62">
            <v>0</v>
          </cell>
          <cell r="N62">
            <v>69</v>
          </cell>
          <cell r="O62">
            <v>17</v>
          </cell>
          <cell r="P62">
            <v>45</v>
          </cell>
          <cell r="Q62">
            <v>7</v>
          </cell>
          <cell r="R62">
            <v>0</v>
          </cell>
          <cell r="S62">
            <v>0</v>
          </cell>
        </row>
        <row r="63">
          <cell r="E63">
            <v>6020</v>
          </cell>
          <cell r="F63">
            <v>4852</v>
          </cell>
          <cell r="G63">
            <v>4829</v>
          </cell>
          <cell r="H63">
            <v>23</v>
          </cell>
          <cell r="I63">
            <v>23</v>
          </cell>
          <cell r="J63">
            <v>19</v>
          </cell>
          <cell r="K63">
            <v>0</v>
          </cell>
          <cell r="L63">
            <v>4</v>
          </cell>
          <cell r="M63">
            <v>0</v>
          </cell>
          <cell r="N63">
            <v>42</v>
          </cell>
          <cell r="O63">
            <v>16</v>
          </cell>
          <cell r="P63">
            <v>22</v>
          </cell>
          <cell r="Q63">
            <v>4</v>
          </cell>
          <cell r="R63">
            <v>0</v>
          </cell>
          <cell r="S63">
            <v>0</v>
          </cell>
        </row>
        <row r="64">
          <cell r="E64">
            <v>6694</v>
          </cell>
          <cell r="F64">
            <v>5199</v>
          </cell>
          <cell r="G64">
            <v>5182</v>
          </cell>
          <cell r="H64">
            <v>17</v>
          </cell>
          <cell r="I64">
            <v>17</v>
          </cell>
          <cell r="J64">
            <v>17</v>
          </cell>
          <cell r="K64">
            <v>0</v>
          </cell>
          <cell r="L64">
            <v>0</v>
          </cell>
          <cell r="M64">
            <v>0</v>
          </cell>
          <cell r="N64">
            <v>42</v>
          </cell>
          <cell r="O64">
            <v>17</v>
          </cell>
          <cell r="P64">
            <v>25</v>
          </cell>
          <cell r="Q64">
            <v>0</v>
          </cell>
          <cell r="R64">
            <v>0</v>
          </cell>
          <cell r="S64">
            <v>0</v>
          </cell>
        </row>
        <row r="65">
          <cell r="E65">
            <v>27158</v>
          </cell>
          <cell r="F65">
            <v>21658</v>
          </cell>
          <cell r="G65">
            <v>21567</v>
          </cell>
          <cell r="H65">
            <v>91</v>
          </cell>
          <cell r="I65">
            <v>91</v>
          </cell>
          <cell r="J65">
            <v>75</v>
          </cell>
          <cell r="K65">
            <v>1</v>
          </cell>
          <cell r="L65">
            <v>15</v>
          </cell>
          <cell r="M65">
            <v>0</v>
          </cell>
          <cell r="N65">
            <v>182</v>
          </cell>
          <cell r="O65">
            <v>53</v>
          </cell>
          <cell r="P65">
            <v>114</v>
          </cell>
          <cell r="Q65">
            <v>15</v>
          </cell>
          <cell r="R65">
            <v>0</v>
          </cell>
          <cell r="S65">
            <v>0</v>
          </cell>
        </row>
        <row r="66">
          <cell r="E66">
            <v>3901</v>
          </cell>
          <cell r="F66">
            <v>3241</v>
          </cell>
          <cell r="G66">
            <v>3221</v>
          </cell>
          <cell r="H66">
            <v>20</v>
          </cell>
          <cell r="I66">
            <v>20</v>
          </cell>
          <cell r="J66">
            <v>18</v>
          </cell>
          <cell r="K66">
            <v>0</v>
          </cell>
          <cell r="L66">
            <v>2</v>
          </cell>
          <cell r="M66">
            <v>0</v>
          </cell>
          <cell r="N66">
            <v>25</v>
          </cell>
          <cell r="O66">
            <v>7</v>
          </cell>
          <cell r="P66">
            <v>16</v>
          </cell>
          <cell r="Q66">
            <v>2</v>
          </cell>
          <cell r="R66">
            <v>0</v>
          </cell>
          <cell r="S66">
            <v>0</v>
          </cell>
        </row>
        <row r="67">
          <cell r="E67">
            <v>3075</v>
          </cell>
          <cell r="F67">
            <v>2458</v>
          </cell>
          <cell r="G67">
            <v>2442</v>
          </cell>
          <cell r="H67">
            <v>16</v>
          </cell>
          <cell r="I67">
            <v>16</v>
          </cell>
          <cell r="J67">
            <v>15</v>
          </cell>
          <cell r="K67">
            <v>1</v>
          </cell>
          <cell r="L67">
            <v>0</v>
          </cell>
          <cell r="M67">
            <v>0</v>
          </cell>
          <cell r="N67">
            <v>31</v>
          </cell>
          <cell r="O67">
            <v>5</v>
          </cell>
          <cell r="P67">
            <v>26</v>
          </cell>
          <cell r="Q67">
            <v>0</v>
          </cell>
          <cell r="R67">
            <v>0</v>
          </cell>
          <cell r="S67">
            <v>0</v>
          </cell>
        </row>
        <row r="68">
          <cell r="E68">
            <v>20182</v>
          </cell>
          <cell r="F68">
            <v>15959</v>
          </cell>
          <cell r="G68">
            <v>15904</v>
          </cell>
          <cell r="H68">
            <v>55</v>
          </cell>
          <cell r="I68">
            <v>55</v>
          </cell>
          <cell r="J68">
            <v>42</v>
          </cell>
          <cell r="K68">
            <v>0</v>
          </cell>
          <cell r="L68">
            <v>13</v>
          </cell>
          <cell r="M68">
            <v>0</v>
          </cell>
          <cell r="N68">
            <v>126</v>
          </cell>
          <cell r="O68">
            <v>41</v>
          </cell>
          <cell r="P68">
            <v>72</v>
          </cell>
          <cell r="Q68">
            <v>13</v>
          </cell>
          <cell r="R68">
            <v>0</v>
          </cell>
          <cell r="S68">
            <v>0</v>
          </cell>
        </row>
        <row r="69">
          <cell r="E69">
            <v>22960</v>
          </cell>
          <cell r="F69">
            <v>18826</v>
          </cell>
          <cell r="G69">
            <v>18723</v>
          </cell>
          <cell r="H69">
            <v>103</v>
          </cell>
          <cell r="I69">
            <v>102</v>
          </cell>
          <cell r="J69">
            <v>90</v>
          </cell>
          <cell r="K69">
            <v>0</v>
          </cell>
          <cell r="L69">
            <v>12</v>
          </cell>
          <cell r="M69">
            <v>1</v>
          </cell>
          <cell r="N69">
            <v>297</v>
          </cell>
          <cell r="O69">
            <v>173</v>
          </cell>
          <cell r="P69">
            <v>112</v>
          </cell>
          <cell r="Q69">
            <v>12</v>
          </cell>
          <cell r="R69">
            <v>0</v>
          </cell>
          <cell r="S69">
            <v>0</v>
          </cell>
        </row>
        <row r="70">
          <cell r="E70">
            <v>3031</v>
          </cell>
          <cell r="F70">
            <v>2465</v>
          </cell>
          <cell r="G70">
            <v>2449</v>
          </cell>
          <cell r="H70">
            <v>16</v>
          </cell>
          <cell r="I70">
            <v>16</v>
          </cell>
          <cell r="J70">
            <v>16</v>
          </cell>
          <cell r="K70">
            <v>0</v>
          </cell>
          <cell r="L70">
            <v>0</v>
          </cell>
          <cell r="M70">
            <v>0</v>
          </cell>
          <cell r="N70">
            <v>19</v>
          </cell>
          <cell r="O70">
            <v>11</v>
          </cell>
          <cell r="P70">
            <v>8</v>
          </cell>
          <cell r="Q70">
            <v>0</v>
          </cell>
          <cell r="R70">
            <v>0</v>
          </cell>
          <cell r="S70">
            <v>0</v>
          </cell>
        </row>
        <row r="71">
          <cell r="E71">
            <v>3342</v>
          </cell>
          <cell r="F71">
            <v>2731</v>
          </cell>
          <cell r="G71">
            <v>2705</v>
          </cell>
          <cell r="H71">
            <v>26</v>
          </cell>
          <cell r="I71">
            <v>26</v>
          </cell>
          <cell r="J71">
            <v>25</v>
          </cell>
          <cell r="K71">
            <v>0</v>
          </cell>
          <cell r="L71">
            <v>1</v>
          </cell>
          <cell r="M71">
            <v>0</v>
          </cell>
          <cell r="N71">
            <v>28</v>
          </cell>
          <cell r="O71">
            <v>10</v>
          </cell>
          <cell r="P71">
            <v>17</v>
          </cell>
          <cell r="Q71">
            <v>1</v>
          </cell>
          <cell r="R71">
            <v>0</v>
          </cell>
          <cell r="S71">
            <v>0</v>
          </cell>
        </row>
        <row r="72">
          <cell r="E72">
            <v>16587</v>
          </cell>
          <cell r="F72">
            <v>13630</v>
          </cell>
          <cell r="G72">
            <v>13569</v>
          </cell>
          <cell r="H72">
            <v>61</v>
          </cell>
          <cell r="I72">
            <v>60</v>
          </cell>
          <cell r="J72">
            <v>49</v>
          </cell>
          <cell r="K72">
            <v>0</v>
          </cell>
          <cell r="L72">
            <v>11</v>
          </cell>
          <cell r="M72">
            <v>1</v>
          </cell>
          <cell r="N72">
            <v>250</v>
          </cell>
          <cell r="O72">
            <v>152</v>
          </cell>
          <cell r="P72">
            <v>87</v>
          </cell>
          <cell r="Q72">
            <v>11</v>
          </cell>
          <cell r="R72">
            <v>0</v>
          </cell>
          <cell r="S72">
            <v>0</v>
          </cell>
        </row>
        <row r="74">
          <cell r="E74">
            <v>161039</v>
          </cell>
          <cell r="F74">
            <v>132317</v>
          </cell>
          <cell r="G74">
            <v>131780</v>
          </cell>
          <cell r="H74">
            <v>537</v>
          </cell>
          <cell r="I74">
            <v>528</v>
          </cell>
          <cell r="J74">
            <v>382</v>
          </cell>
          <cell r="K74">
            <v>0</v>
          </cell>
          <cell r="L74">
            <v>146</v>
          </cell>
          <cell r="M74">
            <v>9</v>
          </cell>
          <cell r="N74">
            <v>1444</v>
          </cell>
          <cell r="O74">
            <v>329</v>
          </cell>
          <cell r="P74">
            <v>969</v>
          </cell>
          <cell r="Q74">
            <v>146</v>
          </cell>
          <cell r="R74">
            <v>0</v>
          </cell>
          <cell r="S7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ldunek za I kwartal 2017"/>
    </sheetNames>
    <sheetDataSet>
      <sheetData sheetId="0">
        <row r="57">
          <cell r="F57">
            <v>617592</v>
          </cell>
          <cell r="I57">
            <v>499995</v>
          </cell>
          <cell r="L57">
            <v>497568</v>
          </cell>
          <cell r="O57">
            <v>2427</v>
          </cell>
          <cell r="R57">
            <v>2420</v>
          </cell>
          <cell r="U57">
            <v>1806</v>
          </cell>
          <cell r="X57">
            <v>98</v>
          </cell>
          <cell r="AD57">
            <v>7</v>
          </cell>
          <cell r="AG57">
            <v>4394</v>
          </cell>
          <cell r="AJ57">
            <v>1586</v>
          </cell>
          <cell r="AM57">
            <v>2292</v>
          </cell>
          <cell r="AP57">
            <v>516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ldunek za I kwartal 2017"/>
    </sheetNames>
    <sheetDataSet>
      <sheetData sheetId="0">
        <row r="57">
          <cell r="AA57">
            <v>516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tabSelected="1" zoomScale="90" zoomScaleNormal="90" workbookViewId="0">
      <pane ySplit="4" topLeftCell="A5" activePane="bottomLeft" state="frozen"/>
      <selection pane="bottomLeft" activeCell="C79" sqref="C79"/>
    </sheetView>
  </sheetViews>
  <sheetFormatPr defaultRowHeight="12.75" x14ac:dyDescent="0.2"/>
  <cols>
    <col min="1" max="1" width="9" customWidth="1"/>
    <col min="2" max="2" width="30.7109375" customWidth="1"/>
    <col min="3" max="3" width="13.5703125" style="23" customWidth="1"/>
    <col min="4" max="4" width="11.42578125" style="23" customWidth="1"/>
    <col min="5" max="5" width="12.85546875" style="23" customWidth="1"/>
    <col min="6" max="6" width="19.5703125" style="23" customWidth="1"/>
    <col min="7" max="7" width="10.85546875" style="23" customWidth="1"/>
    <col min="8" max="8" width="12" style="23" customWidth="1"/>
    <col min="9" max="10" width="12.42578125" style="23" customWidth="1"/>
    <col min="11" max="11" width="11.42578125" style="23" customWidth="1"/>
    <col min="12" max="12" width="12.28515625" style="23" customWidth="1"/>
    <col min="13" max="15" width="11.42578125" style="23" customWidth="1"/>
    <col min="16" max="16" width="12.42578125" style="23" customWidth="1"/>
    <col min="17" max="17" width="12.5703125" style="23" customWidth="1"/>
    <col min="18" max="19" width="11.42578125" style="23" customWidth="1"/>
    <col min="20" max="247" width="11.42578125" customWidth="1"/>
  </cols>
  <sheetData>
    <row r="1" spans="1:21" ht="16.5" thickBot="1" x14ac:dyDescent="0.3">
      <c r="A1" s="39" t="s">
        <v>142</v>
      </c>
      <c r="B1" s="39"/>
      <c r="C1" s="39"/>
      <c r="D1" s="39"/>
      <c r="E1" s="39"/>
      <c r="F1" s="39"/>
      <c r="G1" s="39"/>
      <c r="H1" s="40" t="s">
        <v>183</v>
      </c>
      <c r="I1" s="41"/>
      <c r="J1" s="41"/>
      <c r="K1" s="41"/>
      <c r="L1" s="41"/>
      <c r="M1" s="41"/>
      <c r="N1" s="41"/>
      <c r="O1" s="41"/>
      <c r="P1" s="41"/>
      <c r="Q1" s="41"/>
      <c r="R1" s="19"/>
      <c r="S1" s="19"/>
      <c r="T1" s="18"/>
      <c r="U1" s="18"/>
    </row>
    <row r="2" spans="1:21" ht="26.25" customHeight="1" x14ac:dyDescent="0.2">
      <c r="A2" s="42" t="s">
        <v>0</v>
      </c>
      <c r="B2" s="45" t="s">
        <v>1</v>
      </c>
      <c r="C2" s="45" t="s">
        <v>2</v>
      </c>
      <c r="D2" s="55" t="s">
        <v>178</v>
      </c>
      <c r="E2" s="56"/>
      <c r="F2" s="57"/>
      <c r="G2" s="61" t="s">
        <v>180</v>
      </c>
      <c r="H2" s="62"/>
      <c r="I2" s="62"/>
      <c r="J2" s="62"/>
      <c r="K2" s="62"/>
      <c r="L2" s="62"/>
      <c r="M2" s="62"/>
      <c r="N2" s="62"/>
      <c r="O2" s="62"/>
      <c r="P2" s="62"/>
      <c r="Q2" s="63"/>
      <c r="R2" s="19"/>
      <c r="S2" s="19"/>
      <c r="T2" s="18"/>
      <c r="U2" s="18"/>
    </row>
    <row r="3" spans="1:21" ht="23.25" customHeight="1" x14ac:dyDescent="0.2">
      <c r="A3" s="43"/>
      <c r="B3" s="46"/>
      <c r="C3" s="46"/>
      <c r="D3" s="48" t="s">
        <v>5</v>
      </c>
      <c r="E3" s="50" t="s">
        <v>181</v>
      </c>
      <c r="F3" s="50" t="s">
        <v>179</v>
      </c>
      <c r="G3" s="58" t="s">
        <v>161</v>
      </c>
      <c r="H3" s="59"/>
      <c r="I3" s="59"/>
      <c r="J3" s="59"/>
      <c r="K3" s="60"/>
      <c r="L3" s="52" t="s">
        <v>160</v>
      </c>
      <c r="M3" s="53"/>
      <c r="N3" s="53"/>
      <c r="O3" s="53"/>
      <c r="P3" s="53"/>
      <c r="Q3" s="54"/>
      <c r="R3" s="19"/>
      <c r="S3" s="19"/>
      <c r="T3" s="18"/>
      <c r="U3" s="18"/>
    </row>
    <row r="4" spans="1:21" ht="54.95" customHeight="1" x14ac:dyDescent="0.2">
      <c r="A4" s="44"/>
      <c r="B4" s="47"/>
      <c r="C4" s="47"/>
      <c r="D4" s="49"/>
      <c r="E4" s="51"/>
      <c r="F4" s="51"/>
      <c r="G4" s="32" t="s">
        <v>176</v>
      </c>
      <c r="H4" s="33" t="s">
        <v>157</v>
      </c>
      <c r="I4" s="33" t="s">
        <v>158</v>
      </c>
      <c r="J4" s="33" t="s">
        <v>159</v>
      </c>
      <c r="K4" s="29" t="s">
        <v>165</v>
      </c>
      <c r="L4" s="30" t="s">
        <v>177</v>
      </c>
      <c r="M4" s="30" t="s">
        <v>162</v>
      </c>
      <c r="N4" s="30" t="s">
        <v>163</v>
      </c>
      <c r="O4" s="30" t="s">
        <v>164</v>
      </c>
      <c r="P4" s="30" t="s">
        <v>174</v>
      </c>
      <c r="Q4" s="31" t="s">
        <v>175</v>
      </c>
      <c r="R4" s="19"/>
      <c r="S4" s="19"/>
      <c r="T4" s="18"/>
      <c r="U4" s="18"/>
    </row>
    <row r="5" spans="1:21" s="26" customFormat="1" x14ac:dyDescent="0.2">
      <c r="A5" s="9">
        <v>280500</v>
      </c>
      <c r="B5" s="34" t="s">
        <v>143</v>
      </c>
      <c r="C5" s="24">
        <f>[1]rejestr_wyborcow_20170411_0924!E2</f>
        <v>86620</v>
      </c>
      <c r="D5" s="24">
        <f>[1]rejestr_wyborcow_20170411_0924!F2</f>
        <v>69571</v>
      </c>
      <c r="E5" s="24">
        <f>[1]rejestr_wyborcow_20170411_0924!G2</f>
        <v>69147</v>
      </c>
      <c r="F5" s="24">
        <f>[1]rejestr_wyborcow_20170411_0924!H2</f>
        <v>424</v>
      </c>
      <c r="G5" s="24">
        <f>[1]rejestr_wyborcow_20170411_0924!I2</f>
        <v>422</v>
      </c>
      <c r="H5" s="24">
        <f>[1]rejestr_wyborcow_20170411_0924!J2</f>
        <v>313</v>
      </c>
      <c r="I5" s="24">
        <f>[1]rejestr_wyborcow_20170411_0924!K2</f>
        <v>16</v>
      </c>
      <c r="J5" s="24">
        <f>[1]rejestr_wyborcow_20170411_0924!L2</f>
        <v>93</v>
      </c>
      <c r="K5" s="24">
        <f>[1]rejestr_wyborcow_20170411_0924!M2</f>
        <v>2</v>
      </c>
      <c r="L5" s="24">
        <f>[1]rejestr_wyborcow_20170411_0924!N2</f>
        <v>794</v>
      </c>
      <c r="M5" s="24">
        <f>[1]rejestr_wyborcow_20170411_0924!O2</f>
        <v>292</v>
      </c>
      <c r="N5" s="24">
        <f>[1]rejestr_wyborcow_20170411_0924!P2</f>
        <v>409</v>
      </c>
      <c r="O5" s="24">
        <f>[1]rejestr_wyborcow_20170411_0924!Q2</f>
        <v>93</v>
      </c>
      <c r="P5" s="24">
        <f>[1]rejestr_wyborcow_20170411_0924!R2</f>
        <v>0</v>
      </c>
      <c r="Q5" s="24">
        <f>[1]rejestr_wyborcow_20170411_0924!S2</f>
        <v>0</v>
      </c>
      <c r="R5" s="25"/>
      <c r="S5" s="25"/>
    </row>
    <row r="6" spans="1:21" x14ac:dyDescent="0.2">
      <c r="A6" s="6" t="s">
        <v>21</v>
      </c>
      <c r="B6" s="6" t="s">
        <v>22</v>
      </c>
      <c r="C6" s="20">
        <f>[1]rejestr_wyborcow_20170411_0924!E3</f>
        <v>57292</v>
      </c>
      <c r="D6" s="20">
        <f>[1]rejestr_wyborcow_20170411_0924!F3</f>
        <v>46428</v>
      </c>
      <c r="E6" s="20">
        <f>[1]rejestr_wyborcow_20170411_0924!G3</f>
        <v>46274</v>
      </c>
      <c r="F6" s="20">
        <f>[1]rejestr_wyborcow_20170411_0924!H3</f>
        <v>154</v>
      </c>
      <c r="G6" s="20">
        <f>[1]rejestr_wyborcow_20170411_0924!I3</f>
        <v>153</v>
      </c>
      <c r="H6" s="20">
        <f>[1]rejestr_wyborcow_20170411_0924!J3</f>
        <v>89</v>
      </c>
      <c r="I6" s="20">
        <f>[1]rejestr_wyborcow_20170411_0924!K3</f>
        <v>16</v>
      </c>
      <c r="J6" s="20">
        <f>[1]rejestr_wyborcow_20170411_0924!L3</f>
        <v>48</v>
      </c>
      <c r="K6" s="20">
        <f>[1]rejestr_wyborcow_20170411_0924!M3</f>
        <v>1</v>
      </c>
      <c r="L6" s="20">
        <f>[1]rejestr_wyborcow_20170411_0924!N3</f>
        <v>511</v>
      </c>
      <c r="M6" s="20">
        <f>[1]rejestr_wyborcow_20170411_0924!O3</f>
        <v>160</v>
      </c>
      <c r="N6" s="20">
        <f>[1]rejestr_wyborcow_20170411_0924!P3</f>
        <v>303</v>
      </c>
      <c r="O6" s="20">
        <f>[1]rejestr_wyborcow_20170411_0924!Q3</f>
        <v>48</v>
      </c>
      <c r="P6" s="20">
        <f>[1]rejestr_wyborcow_20170411_0924!R3</f>
        <v>0</v>
      </c>
      <c r="Q6" s="20">
        <f>[1]rejestr_wyborcow_20170411_0924!S3</f>
        <v>0</v>
      </c>
      <c r="R6" s="19"/>
      <c r="S6" s="19"/>
      <c r="T6" s="18"/>
      <c r="U6" s="18"/>
    </row>
    <row r="7" spans="1:21" x14ac:dyDescent="0.2">
      <c r="A7" s="6" t="s">
        <v>23</v>
      </c>
      <c r="B7" s="6" t="s">
        <v>24</v>
      </c>
      <c r="C7" s="20">
        <f>[1]rejestr_wyborcow_20170411_0924!E4</f>
        <v>11178</v>
      </c>
      <c r="D7" s="20">
        <f>[1]rejestr_wyborcow_20170411_0924!F4</f>
        <v>8797</v>
      </c>
      <c r="E7" s="20">
        <f>[1]rejestr_wyborcow_20170411_0924!G4</f>
        <v>8686</v>
      </c>
      <c r="F7" s="20">
        <f>[1]rejestr_wyborcow_20170411_0924!H4</f>
        <v>111</v>
      </c>
      <c r="G7" s="20">
        <f>[1]rejestr_wyborcow_20170411_0924!I4</f>
        <v>111</v>
      </c>
      <c r="H7" s="20">
        <f>[1]rejestr_wyborcow_20170411_0924!J4</f>
        <v>103</v>
      </c>
      <c r="I7" s="20">
        <f>[1]rejestr_wyborcow_20170411_0924!K4</f>
        <v>0</v>
      </c>
      <c r="J7" s="20">
        <f>[1]rejestr_wyborcow_20170411_0924!L4</f>
        <v>8</v>
      </c>
      <c r="K7" s="20">
        <f>[1]rejestr_wyborcow_20170411_0924!M4</f>
        <v>0</v>
      </c>
      <c r="L7" s="20">
        <f>[1]rejestr_wyborcow_20170411_0924!N4</f>
        <v>125</v>
      </c>
      <c r="M7" s="20">
        <f>[1]rejestr_wyborcow_20170411_0924!O4</f>
        <v>77</v>
      </c>
      <c r="N7" s="20">
        <f>[1]rejestr_wyborcow_20170411_0924!P4</f>
        <v>40</v>
      </c>
      <c r="O7" s="20">
        <f>[1]rejestr_wyborcow_20170411_0924!Q4</f>
        <v>8</v>
      </c>
      <c r="P7" s="20">
        <f>[1]rejestr_wyborcow_20170411_0924!R4</f>
        <v>0</v>
      </c>
      <c r="Q7" s="20">
        <f>[1]rejestr_wyborcow_20170411_0924!S4</f>
        <v>0</v>
      </c>
      <c r="R7" s="19"/>
      <c r="S7" s="19"/>
      <c r="T7" s="18"/>
      <c r="U7" s="18"/>
    </row>
    <row r="8" spans="1:21" x14ac:dyDescent="0.2">
      <c r="A8" s="6" t="s">
        <v>25</v>
      </c>
      <c r="B8" s="6" t="s">
        <v>26</v>
      </c>
      <c r="C8" s="20">
        <f>[1]rejestr_wyborcow_20170411_0924!E5</f>
        <v>6807</v>
      </c>
      <c r="D8" s="20">
        <f>[1]rejestr_wyborcow_20170411_0924!F5</f>
        <v>5392</v>
      </c>
      <c r="E8" s="20">
        <f>[1]rejestr_wyborcow_20170411_0924!G5</f>
        <v>5368</v>
      </c>
      <c r="F8" s="20">
        <f>[1]rejestr_wyborcow_20170411_0924!H5</f>
        <v>24</v>
      </c>
      <c r="G8" s="20">
        <f>[1]rejestr_wyborcow_20170411_0924!I5</f>
        <v>24</v>
      </c>
      <c r="H8" s="20">
        <f>[1]rejestr_wyborcow_20170411_0924!J5</f>
        <v>21</v>
      </c>
      <c r="I8" s="20">
        <f>[1]rejestr_wyborcow_20170411_0924!K5</f>
        <v>0</v>
      </c>
      <c r="J8" s="20">
        <f>[1]rejestr_wyborcow_20170411_0924!L5</f>
        <v>3</v>
      </c>
      <c r="K8" s="20">
        <f>[1]rejestr_wyborcow_20170411_0924!M5</f>
        <v>0</v>
      </c>
      <c r="L8" s="20">
        <f>[1]rejestr_wyborcow_20170411_0924!N5</f>
        <v>58</v>
      </c>
      <c r="M8" s="20">
        <f>[1]rejestr_wyborcow_20170411_0924!O5</f>
        <v>34</v>
      </c>
      <c r="N8" s="20">
        <f>[1]rejestr_wyborcow_20170411_0924!P5</f>
        <v>21</v>
      </c>
      <c r="O8" s="20">
        <f>[1]rejestr_wyborcow_20170411_0924!Q5</f>
        <v>3</v>
      </c>
      <c r="P8" s="20">
        <f>[1]rejestr_wyborcow_20170411_0924!R5</f>
        <v>0</v>
      </c>
      <c r="Q8" s="20">
        <f>[1]rejestr_wyborcow_20170411_0924!S5</f>
        <v>0</v>
      </c>
      <c r="R8" s="19"/>
      <c r="S8" s="19"/>
      <c r="T8" s="18"/>
      <c r="U8" s="18"/>
    </row>
    <row r="9" spans="1:21" x14ac:dyDescent="0.2">
      <c r="A9" s="6" t="s">
        <v>27</v>
      </c>
      <c r="B9" s="6" t="s">
        <v>28</v>
      </c>
      <c r="C9" s="20">
        <f>[1]rejestr_wyborcow_20170411_0924!E6</f>
        <v>7488</v>
      </c>
      <c r="D9" s="20">
        <f>[1]rejestr_wyborcow_20170411_0924!F6</f>
        <v>5874</v>
      </c>
      <c r="E9" s="20">
        <f>[1]rejestr_wyborcow_20170411_0924!G6</f>
        <v>5841</v>
      </c>
      <c r="F9" s="20">
        <f>[1]rejestr_wyborcow_20170411_0924!H6</f>
        <v>33</v>
      </c>
      <c r="G9" s="20">
        <f>[1]rejestr_wyborcow_20170411_0924!I6</f>
        <v>33</v>
      </c>
      <c r="H9" s="20">
        <f>[1]rejestr_wyborcow_20170411_0924!J6</f>
        <v>28</v>
      </c>
      <c r="I9" s="20">
        <f>[1]rejestr_wyborcow_20170411_0924!K6</f>
        <v>0</v>
      </c>
      <c r="J9" s="20">
        <f>[1]rejestr_wyborcow_20170411_0924!L6</f>
        <v>5</v>
      </c>
      <c r="K9" s="20">
        <f>[1]rejestr_wyborcow_20170411_0924!M6</f>
        <v>0</v>
      </c>
      <c r="L9" s="20">
        <f>[1]rejestr_wyborcow_20170411_0924!N6</f>
        <v>43</v>
      </c>
      <c r="M9" s="20">
        <f>[1]rejestr_wyborcow_20170411_0924!O6</f>
        <v>12</v>
      </c>
      <c r="N9" s="20">
        <f>[1]rejestr_wyborcow_20170411_0924!P6</f>
        <v>26</v>
      </c>
      <c r="O9" s="20">
        <f>[1]rejestr_wyborcow_20170411_0924!Q6</f>
        <v>5</v>
      </c>
      <c r="P9" s="20">
        <f>[1]rejestr_wyborcow_20170411_0924!R6</f>
        <v>0</v>
      </c>
      <c r="Q9" s="20">
        <f>[1]rejestr_wyborcow_20170411_0924!S6</f>
        <v>0</v>
      </c>
      <c r="R9" s="19"/>
      <c r="S9" s="19"/>
      <c r="T9" s="18"/>
      <c r="U9" s="18"/>
    </row>
    <row r="10" spans="1:21" x14ac:dyDescent="0.2">
      <c r="A10" s="6" t="s">
        <v>29</v>
      </c>
      <c r="B10" s="6" t="s">
        <v>30</v>
      </c>
      <c r="C10" s="20">
        <f>[1]rejestr_wyborcow_20170411_0924!E7</f>
        <v>3855</v>
      </c>
      <c r="D10" s="20">
        <f>[1]rejestr_wyborcow_20170411_0924!F7</f>
        <v>3080</v>
      </c>
      <c r="E10" s="20">
        <f>[1]rejestr_wyborcow_20170411_0924!G7</f>
        <v>2978</v>
      </c>
      <c r="F10" s="20">
        <f>[1]rejestr_wyborcow_20170411_0924!H7</f>
        <v>102</v>
      </c>
      <c r="G10" s="20">
        <f>[1]rejestr_wyborcow_20170411_0924!I7</f>
        <v>101</v>
      </c>
      <c r="H10" s="20">
        <f>[1]rejestr_wyborcow_20170411_0924!J7</f>
        <v>72</v>
      </c>
      <c r="I10" s="20">
        <f>[1]rejestr_wyborcow_20170411_0924!K7</f>
        <v>0</v>
      </c>
      <c r="J10" s="20">
        <f>[1]rejestr_wyborcow_20170411_0924!L7</f>
        <v>29</v>
      </c>
      <c r="K10" s="20">
        <f>[1]rejestr_wyborcow_20170411_0924!M7</f>
        <v>1</v>
      </c>
      <c r="L10" s="20">
        <f>[1]rejestr_wyborcow_20170411_0924!N7</f>
        <v>57</v>
      </c>
      <c r="M10" s="20">
        <f>[1]rejestr_wyborcow_20170411_0924!O7</f>
        <v>9</v>
      </c>
      <c r="N10" s="20">
        <f>[1]rejestr_wyborcow_20170411_0924!P7</f>
        <v>19</v>
      </c>
      <c r="O10" s="20">
        <f>[1]rejestr_wyborcow_20170411_0924!Q7</f>
        <v>29</v>
      </c>
      <c r="P10" s="20">
        <f>[1]rejestr_wyborcow_20170411_0924!R7</f>
        <v>0</v>
      </c>
      <c r="Q10" s="20">
        <f>[1]rejestr_wyborcow_20170411_0924!S7</f>
        <v>0</v>
      </c>
      <c r="R10" s="19"/>
      <c r="S10" s="19"/>
      <c r="T10" s="18"/>
      <c r="U10" s="18"/>
    </row>
    <row r="11" spans="1:21" s="26" customFormat="1" x14ac:dyDescent="0.2">
      <c r="A11" s="10">
        <v>280600</v>
      </c>
      <c r="B11" s="8" t="s">
        <v>144</v>
      </c>
      <c r="C11" s="24">
        <f>[1]rejestr_wyborcow_20170411_0924!E8</f>
        <v>56042</v>
      </c>
      <c r="D11" s="24">
        <f>[1]rejestr_wyborcow_20170411_0924!F8</f>
        <v>46081</v>
      </c>
      <c r="E11" s="24">
        <f>[1]rejestr_wyborcow_20170411_0924!G8</f>
        <v>45784</v>
      </c>
      <c r="F11" s="24">
        <f>[1]rejestr_wyborcow_20170411_0924!H8</f>
        <v>297</v>
      </c>
      <c r="G11" s="24">
        <f>[1]rejestr_wyborcow_20170411_0924!I8</f>
        <v>293</v>
      </c>
      <c r="H11" s="24">
        <f>[1]rejestr_wyborcow_20170411_0924!J8</f>
        <v>238</v>
      </c>
      <c r="I11" s="24">
        <f>[1]rejestr_wyborcow_20170411_0924!K8</f>
        <v>1</v>
      </c>
      <c r="J11" s="24">
        <f>[1]rejestr_wyborcow_20170411_0924!L8</f>
        <v>54</v>
      </c>
      <c r="K11" s="24">
        <f>[1]rejestr_wyborcow_20170411_0924!M8</f>
        <v>4</v>
      </c>
      <c r="L11" s="24">
        <f>[1]rejestr_wyborcow_20170411_0924!N8</f>
        <v>428</v>
      </c>
      <c r="M11" s="24">
        <f>[1]rejestr_wyborcow_20170411_0924!O8</f>
        <v>94</v>
      </c>
      <c r="N11" s="24">
        <f>[1]rejestr_wyborcow_20170411_0924!P8</f>
        <v>280</v>
      </c>
      <c r="O11" s="24">
        <f>[1]rejestr_wyborcow_20170411_0924!Q8</f>
        <v>54</v>
      </c>
      <c r="P11" s="24">
        <f>[1]rejestr_wyborcow_20170411_0924!R8</f>
        <v>0</v>
      </c>
      <c r="Q11" s="24">
        <f>[1]rejestr_wyborcow_20170411_0924!S8</f>
        <v>0</v>
      </c>
      <c r="R11" s="25"/>
      <c r="S11" s="25"/>
    </row>
    <row r="12" spans="1:21" x14ac:dyDescent="0.2">
      <c r="A12" s="6" t="s">
        <v>31</v>
      </c>
      <c r="B12" s="6" t="s">
        <v>32</v>
      </c>
      <c r="C12" s="20">
        <f>[1]rejestr_wyborcow_20170411_0924!E9</f>
        <v>28310</v>
      </c>
      <c r="D12" s="20">
        <f>[1]rejestr_wyborcow_20170411_0924!F9</f>
        <v>23619</v>
      </c>
      <c r="E12" s="20">
        <f>[1]rejestr_wyborcow_20170411_0924!G9</f>
        <v>23560</v>
      </c>
      <c r="F12" s="20">
        <f>[1]rejestr_wyborcow_20170411_0924!H9</f>
        <v>59</v>
      </c>
      <c r="G12" s="20">
        <f>[1]rejestr_wyborcow_20170411_0924!I9</f>
        <v>57</v>
      </c>
      <c r="H12" s="20">
        <f>[1]rejestr_wyborcow_20170411_0924!J9</f>
        <v>48</v>
      </c>
      <c r="I12" s="20">
        <f>[1]rejestr_wyborcow_20170411_0924!K9</f>
        <v>0</v>
      </c>
      <c r="J12" s="20">
        <f>[1]rejestr_wyborcow_20170411_0924!L9</f>
        <v>9</v>
      </c>
      <c r="K12" s="20">
        <f>[1]rejestr_wyborcow_20170411_0924!M9</f>
        <v>2</v>
      </c>
      <c r="L12" s="20">
        <f>[1]rejestr_wyborcow_20170411_0924!N9</f>
        <v>241</v>
      </c>
      <c r="M12" s="20">
        <f>[1]rejestr_wyborcow_20170411_0924!O9</f>
        <v>49</v>
      </c>
      <c r="N12" s="20">
        <f>[1]rejestr_wyborcow_20170411_0924!P9</f>
        <v>183</v>
      </c>
      <c r="O12" s="20">
        <f>[1]rejestr_wyborcow_20170411_0924!Q9</f>
        <v>9</v>
      </c>
      <c r="P12" s="20">
        <f>[1]rejestr_wyborcow_20170411_0924!R9</f>
        <v>0</v>
      </c>
      <c r="Q12" s="20">
        <f>[1]rejestr_wyborcow_20170411_0924!S9</f>
        <v>0</v>
      </c>
      <c r="R12" s="19"/>
      <c r="S12" s="19"/>
      <c r="T12" s="18"/>
      <c r="U12" s="18"/>
    </row>
    <row r="13" spans="1:21" x14ac:dyDescent="0.2">
      <c r="A13" s="6" t="s">
        <v>33</v>
      </c>
      <c r="B13" s="6" t="s">
        <v>34</v>
      </c>
      <c r="C13" s="20">
        <f>[1]rejestr_wyborcow_20170411_0924!E10</f>
        <v>8365</v>
      </c>
      <c r="D13" s="20">
        <f>[1]rejestr_wyborcow_20170411_0924!F10</f>
        <v>6775</v>
      </c>
      <c r="E13" s="20">
        <f>[1]rejestr_wyborcow_20170411_0924!G10</f>
        <v>6685</v>
      </c>
      <c r="F13" s="20">
        <f>[1]rejestr_wyborcow_20170411_0924!H10</f>
        <v>90</v>
      </c>
      <c r="G13" s="20">
        <f>[1]rejestr_wyborcow_20170411_0924!I10</f>
        <v>88</v>
      </c>
      <c r="H13" s="20">
        <f>[1]rejestr_wyborcow_20170411_0924!J10</f>
        <v>75</v>
      </c>
      <c r="I13" s="20">
        <f>[1]rejestr_wyborcow_20170411_0924!K10</f>
        <v>0</v>
      </c>
      <c r="J13" s="20">
        <f>[1]rejestr_wyborcow_20170411_0924!L10</f>
        <v>13</v>
      </c>
      <c r="K13" s="20">
        <f>[1]rejestr_wyborcow_20170411_0924!M10</f>
        <v>2</v>
      </c>
      <c r="L13" s="20">
        <f>[1]rejestr_wyborcow_20170411_0924!N10</f>
        <v>47</v>
      </c>
      <c r="M13" s="20">
        <f>[1]rejestr_wyborcow_20170411_0924!O10</f>
        <v>12</v>
      </c>
      <c r="N13" s="20">
        <f>[1]rejestr_wyborcow_20170411_0924!P10</f>
        <v>22</v>
      </c>
      <c r="O13" s="20">
        <f>[1]rejestr_wyborcow_20170411_0924!Q10</f>
        <v>13</v>
      </c>
      <c r="P13" s="20">
        <f>[1]rejestr_wyborcow_20170411_0924!R10</f>
        <v>0</v>
      </c>
      <c r="Q13" s="20">
        <f>[1]rejestr_wyborcow_20170411_0924!S10</f>
        <v>0</v>
      </c>
      <c r="R13" s="19"/>
      <c r="S13" s="19"/>
      <c r="T13" s="18"/>
      <c r="U13" s="18"/>
    </row>
    <row r="14" spans="1:21" x14ac:dyDescent="0.2">
      <c r="A14" s="6" t="s">
        <v>35</v>
      </c>
      <c r="B14" s="6" t="s">
        <v>36</v>
      </c>
      <c r="C14" s="20">
        <f>[1]rejestr_wyborcow_20170411_0924!E11</f>
        <v>3177</v>
      </c>
      <c r="D14" s="20">
        <f>[1]rejestr_wyborcow_20170411_0924!F11</f>
        <v>2536</v>
      </c>
      <c r="E14" s="20">
        <f>[1]rejestr_wyborcow_20170411_0924!G11</f>
        <v>2516</v>
      </c>
      <c r="F14" s="20">
        <f>[1]rejestr_wyborcow_20170411_0924!H11</f>
        <v>20</v>
      </c>
      <c r="G14" s="20">
        <f>[1]rejestr_wyborcow_20170411_0924!I11</f>
        <v>20</v>
      </c>
      <c r="H14" s="20">
        <f>[1]rejestr_wyborcow_20170411_0924!J11</f>
        <v>18</v>
      </c>
      <c r="I14" s="20">
        <f>[1]rejestr_wyborcow_20170411_0924!K11</f>
        <v>0</v>
      </c>
      <c r="J14" s="20">
        <f>[1]rejestr_wyborcow_20170411_0924!L11</f>
        <v>2</v>
      </c>
      <c r="K14" s="20">
        <f>[1]rejestr_wyborcow_20170411_0924!M11</f>
        <v>0</v>
      </c>
      <c r="L14" s="20">
        <f>[1]rejestr_wyborcow_20170411_0924!N11</f>
        <v>16</v>
      </c>
      <c r="M14" s="20">
        <f>[1]rejestr_wyborcow_20170411_0924!O11</f>
        <v>3</v>
      </c>
      <c r="N14" s="20">
        <f>[1]rejestr_wyborcow_20170411_0924!P11</f>
        <v>11</v>
      </c>
      <c r="O14" s="20">
        <f>[1]rejestr_wyborcow_20170411_0924!Q11</f>
        <v>2</v>
      </c>
      <c r="P14" s="20">
        <f>[1]rejestr_wyborcow_20170411_0924!R11</f>
        <v>0</v>
      </c>
      <c r="Q14" s="20">
        <f>[1]rejestr_wyborcow_20170411_0924!S11</f>
        <v>0</v>
      </c>
      <c r="R14" s="19"/>
      <c r="S14" s="19"/>
      <c r="T14" s="18"/>
      <c r="U14" s="18"/>
    </row>
    <row r="15" spans="1:21" x14ac:dyDescent="0.2">
      <c r="A15" s="6" t="s">
        <v>37</v>
      </c>
      <c r="B15" s="6" t="s">
        <v>38</v>
      </c>
      <c r="C15" s="20">
        <f>[1]rejestr_wyborcow_20170411_0924!E12</f>
        <v>3910</v>
      </c>
      <c r="D15" s="20">
        <f>[1]rejestr_wyborcow_20170411_0924!F12</f>
        <v>3127</v>
      </c>
      <c r="E15" s="20">
        <f>[1]rejestr_wyborcow_20170411_0924!G12</f>
        <v>3096</v>
      </c>
      <c r="F15" s="20">
        <f>[1]rejestr_wyborcow_20170411_0924!H12</f>
        <v>31</v>
      </c>
      <c r="G15" s="20">
        <f>[1]rejestr_wyborcow_20170411_0924!I12</f>
        <v>31</v>
      </c>
      <c r="H15" s="20">
        <f>[1]rejestr_wyborcow_20170411_0924!J12</f>
        <v>25</v>
      </c>
      <c r="I15" s="20">
        <f>[1]rejestr_wyborcow_20170411_0924!K12</f>
        <v>0</v>
      </c>
      <c r="J15" s="20">
        <f>[1]rejestr_wyborcow_20170411_0924!L12</f>
        <v>6</v>
      </c>
      <c r="K15" s="20">
        <f>[1]rejestr_wyborcow_20170411_0924!M12</f>
        <v>0</v>
      </c>
      <c r="L15" s="20">
        <f>[1]rejestr_wyborcow_20170411_0924!N12</f>
        <v>22</v>
      </c>
      <c r="M15" s="20">
        <f>[1]rejestr_wyborcow_20170411_0924!O12</f>
        <v>4</v>
      </c>
      <c r="N15" s="20">
        <f>[1]rejestr_wyborcow_20170411_0924!P12</f>
        <v>12</v>
      </c>
      <c r="O15" s="20">
        <f>[1]rejestr_wyborcow_20170411_0924!Q12</f>
        <v>6</v>
      </c>
      <c r="P15" s="20">
        <f>[1]rejestr_wyborcow_20170411_0924!R12</f>
        <v>0</v>
      </c>
      <c r="Q15" s="20">
        <f>[1]rejestr_wyborcow_20170411_0924!S12</f>
        <v>0</v>
      </c>
      <c r="R15" s="19"/>
      <c r="S15" s="19"/>
      <c r="T15" s="18"/>
      <c r="U15" s="18"/>
    </row>
    <row r="16" spans="1:21" x14ac:dyDescent="0.2">
      <c r="A16" s="6" t="s">
        <v>39</v>
      </c>
      <c r="B16" s="6" t="s">
        <v>40</v>
      </c>
      <c r="C16" s="20">
        <f>[1]rejestr_wyborcow_20170411_0924!E13</f>
        <v>5787</v>
      </c>
      <c r="D16" s="20">
        <f>[1]rejestr_wyborcow_20170411_0924!F13</f>
        <v>4776</v>
      </c>
      <c r="E16" s="20">
        <f>[1]rejestr_wyborcow_20170411_0924!G13</f>
        <v>4764</v>
      </c>
      <c r="F16" s="20">
        <f>[1]rejestr_wyborcow_20170411_0924!H13</f>
        <v>12</v>
      </c>
      <c r="G16" s="20">
        <f>[1]rejestr_wyborcow_20170411_0924!I13</f>
        <v>12</v>
      </c>
      <c r="H16" s="20">
        <f>[1]rejestr_wyborcow_20170411_0924!J13</f>
        <v>11</v>
      </c>
      <c r="I16" s="20">
        <f>[1]rejestr_wyborcow_20170411_0924!K13</f>
        <v>0</v>
      </c>
      <c r="J16" s="20">
        <f>[1]rejestr_wyborcow_20170411_0924!L13</f>
        <v>1</v>
      </c>
      <c r="K16" s="20">
        <f>[1]rejestr_wyborcow_20170411_0924!M13</f>
        <v>0</v>
      </c>
      <c r="L16" s="20">
        <f>[1]rejestr_wyborcow_20170411_0924!N13</f>
        <v>35</v>
      </c>
      <c r="M16" s="20">
        <f>[1]rejestr_wyborcow_20170411_0924!O13</f>
        <v>13</v>
      </c>
      <c r="N16" s="20">
        <f>[1]rejestr_wyborcow_20170411_0924!P13</f>
        <v>21</v>
      </c>
      <c r="O16" s="20">
        <f>[1]rejestr_wyborcow_20170411_0924!Q13</f>
        <v>1</v>
      </c>
      <c r="P16" s="20">
        <f>[1]rejestr_wyborcow_20170411_0924!R13</f>
        <v>0</v>
      </c>
      <c r="Q16" s="20">
        <f>[1]rejestr_wyborcow_20170411_0924!S13</f>
        <v>0</v>
      </c>
      <c r="R16" s="19"/>
      <c r="S16" s="19"/>
      <c r="T16" s="18"/>
      <c r="U16" s="18"/>
    </row>
    <row r="17" spans="1:21" x14ac:dyDescent="0.2">
      <c r="A17" s="6" t="s">
        <v>41</v>
      </c>
      <c r="B17" s="6" t="s">
        <v>42</v>
      </c>
      <c r="C17" s="20">
        <f>[1]rejestr_wyborcow_20170411_0924!E14</f>
        <v>6493</v>
      </c>
      <c r="D17" s="20">
        <f>[1]rejestr_wyborcow_20170411_0924!F14</f>
        <v>5248</v>
      </c>
      <c r="E17" s="20">
        <f>[1]rejestr_wyborcow_20170411_0924!G14</f>
        <v>5163</v>
      </c>
      <c r="F17" s="20">
        <f>[1]rejestr_wyborcow_20170411_0924!H14</f>
        <v>85</v>
      </c>
      <c r="G17" s="20">
        <f>[1]rejestr_wyborcow_20170411_0924!I14</f>
        <v>85</v>
      </c>
      <c r="H17" s="20">
        <f>[1]rejestr_wyborcow_20170411_0924!J14</f>
        <v>61</v>
      </c>
      <c r="I17" s="20">
        <f>[1]rejestr_wyborcow_20170411_0924!K14</f>
        <v>1</v>
      </c>
      <c r="J17" s="20">
        <f>[1]rejestr_wyborcow_20170411_0924!L14</f>
        <v>23</v>
      </c>
      <c r="K17" s="20">
        <f>[1]rejestr_wyborcow_20170411_0924!M14</f>
        <v>0</v>
      </c>
      <c r="L17" s="20">
        <f>[1]rejestr_wyborcow_20170411_0924!N14</f>
        <v>67</v>
      </c>
      <c r="M17" s="20">
        <f>[1]rejestr_wyborcow_20170411_0924!O14</f>
        <v>13</v>
      </c>
      <c r="N17" s="20">
        <f>[1]rejestr_wyborcow_20170411_0924!P14</f>
        <v>31</v>
      </c>
      <c r="O17" s="20">
        <f>[1]rejestr_wyborcow_20170411_0924!Q14</f>
        <v>23</v>
      </c>
      <c r="P17" s="20">
        <f>[1]rejestr_wyborcow_20170411_0924!R14</f>
        <v>0</v>
      </c>
      <c r="Q17" s="20">
        <f>[1]rejestr_wyborcow_20170411_0924!S14</f>
        <v>0</v>
      </c>
      <c r="R17" s="19"/>
      <c r="S17" s="19"/>
      <c r="T17" s="18"/>
      <c r="U17" s="18"/>
    </row>
    <row r="18" spans="1:21" s="26" customFormat="1" x14ac:dyDescent="0.2">
      <c r="A18" s="10">
        <v>280800</v>
      </c>
      <c r="B18" s="8" t="s">
        <v>145</v>
      </c>
      <c r="C18" s="24">
        <f>[1]rejestr_wyborcow_20170411_0924!E15</f>
        <v>63258</v>
      </c>
      <c r="D18" s="24">
        <f>[1]rejestr_wyborcow_20170411_0924!F15</f>
        <v>52296</v>
      </c>
      <c r="E18" s="24">
        <f>[1]rejestr_wyborcow_20170411_0924!G15</f>
        <v>52121</v>
      </c>
      <c r="F18" s="24">
        <f>[1]rejestr_wyborcow_20170411_0924!H15</f>
        <v>175</v>
      </c>
      <c r="G18" s="24">
        <f>[1]rejestr_wyborcow_20170411_0924!I15</f>
        <v>174</v>
      </c>
      <c r="H18" s="24">
        <f>[1]rejestr_wyborcow_20170411_0924!J15</f>
        <v>130</v>
      </c>
      <c r="I18" s="24">
        <f>[1]rejestr_wyborcow_20170411_0924!K15</f>
        <v>7</v>
      </c>
      <c r="J18" s="24">
        <f>[1]rejestr_wyborcow_20170411_0924!L15</f>
        <v>37</v>
      </c>
      <c r="K18" s="24">
        <f>[1]rejestr_wyborcow_20170411_0924!M15</f>
        <v>1</v>
      </c>
      <c r="L18" s="24">
        <f>[1]rejestr_wyborcow_20170411_0924!N15</f>
        <v>409</v>
      </c>
      <c r="M18" s="24">
        <f>[1]rejestr_wyborcow_20170411_0924!O15</f>
        <v>125</v>
      </c>
      <c r="N18" s="24">
        <f>[1]rejestr_wyborcow_20170411_0924!P15</f>
        <v>247</v>
      </c>
      <c r="O18" s="24">
        <f>[1]rejestr_wyborcow_20170411_0924!Q15</f>
        <v>37</v>
      </c>
      <c r="P18" s="24">
        <f>[1]rejestr_wyborcow_20170411_0924!R15</f>
        <v>0</v>
      </c>
      <c r="Q18" s="24">
        <f>[1]rejestr_wyborcow_20170411_0924!S15</f>
        <v>0</v>
      </c>
      <c r="R18" s="25"/>
      <c r="S18" s="25"/>
    </row>
    <row r="19" spans="1:21" x14ac:dyDescent="0.2">
      <c r="A19" s="6" t="s">
        <v>43</v>
      </c>
      <c r="B19" s="6" t="s">
        <v>44</v>
      </c>
      <c r="C19" s="20">
        <f>[1]rejestr_wyborcow_20170411_0924!E16</f>
        <v>26886</v>
      </c>
      <c r="D19" s="20">
        <f>[1]rejestr_wyborcow_20170411_0924!F16</f>
        <v>22503</v>
      </c>
      <c r="E19" s="20">
        <f>[1]rejestr_wyborcow_20170411_0924!G16</f>
        <v>22466</v>
      </c>
      <c r="F19" s="20">
        <f>[1]rejestr_wyborcow_20170411_0924!H16</f>
        <v>37</v>
      </c>
      <c r="G19" s="20">
        <f>[1]rejestr_wyborcow_20170411_0924!I16</f>
        <v>37</v>
      </c>
      <c r="H19" s="20">
        <f>[1]rejestr_wyborcow_20170411_0924!J16</f>
        <v>23</v>
      </c>
      <c r="I19" s="20">
        <f>[1]rejestr_wyborcow_20170411_0924!K16</f>
        <v>2</v>
      </c>
      <c r="J19" s="20">
        <f>[1]rejestr_wyborcow_20170411_0924!L16</f>
        <v>12</v>
      </c>
      <c r="K19" s="20">
        <f>[1]rejestr_wyborcow_20170411_0924!M16</f>
        <v>0</v>
      </c>
      <c r="L19" s="20">
        <f>[1]rejestr_wyborcow_20170411_0924!N16</f>
        <v>186</v>
      </c>
      <c r="M19" s="20">
        <f>[1]rejestr_wyborcow_20170411_0924!O16</f>
        <v>53</v>
      </c>
      <c r="N19" s="20">
        <f>[1]rejestr_wyborcow_20170411_0924!P16</f>
        <v>121</v>
      </c>
      <c r="O19" s="20">
        <f>[1]rejestr_wyborcow_20170411_0924!Q16</f>
        <v>12</v>
      </c>
      <c r="P19" s="20">
        <f>[1]rejestr_wyborcow_20170411_0924!R16</f>
        <v>0</v>
      </c>
      <c r="Q19" s="20">
        <f>[1]rejestr_wyborcow_20170411_0924!S16</f>
        <v>0</v>
      </c>
      <c r="R19" s="19"/>
      <c r="S19" s="19"/>
      <c r="T19" s="18"/>
      <c r="U19" s="18"/>
    </row>
    <row r="20" spans="1:21" x14ac:dyDescent="0.2">
      <c r="A20" s="6" t="s">
        <v>45</v>
      </c>
      <c r="B20" s="6" t="s">
        <v>46</v>
      </c>
      <c r="C20" s="20">
        <f>[1]rejestr_wyborcow_20170411_0924!E17</f>
        <v>6443</v>
      </c>
      <c r="D20" s="20">
        <f>[1]rejestr_wyborcow_20170411_0924!F17</f>
        <v>5200</v>
      </c>
      <c r="E20" s="20">
        <f>[1]rejestr_wyborcow_20170411_0924!G17</f>
        <v>5144</v>
      </c>
      <c r="F20" s="20">
        <f>[1]rejestr_wyborcow_20170411_0924!H17</f>
        <v>56</v>
      </c>
      <c r="G20" s="20">
        <f>[1]rejestr_wyborcow_20170411_0924!I17</f>
        <v>56</v>
      </c>
      <c r="H20" s="20">
        <f>[1]rejestr_wyborcow_20170411_0924!J17</f>
        <v>41</v>
      </c>
      <c r="I20" s="20">
        <f>[1]rejestr_wyborcow_20170411_0924!K17</f>
        <v>2</v>
      </c>
      <c r="J20" s="20">
        <f>[1]rejestr_wyborcow_20170411_0924!L17</f>
        <v>13</v>
      </c>
      <c r="K20" s="20">
        <f>[1]rejestr_wyborcow_20170411_0924!M17</f>
        <v>0</v>
      </c>
      <c r="L20" s="20">
        <f>[1]rejestr_wyborcow_20170411_0924!N17</f>
        <v>52</v>
      </c>
      <c r="M20" s="20">
        <f>[1]rejestr_wyborcow_20170411_0924!O17</f>
        <v>19</v>
      </c>
      <c r="N20" s="20">
        <f>[1]rejestr_wyborcow_20170411_0924!P17</f>
        <v>20</v>
      </c>
      <c r="O20" s="20">
        <f>[1]rejestr_wyborcow_20170411_0924!Q17</f>
        <v>13</v>
      </c>
      <c r="P20" s="20">
        <f>[1]rejestr_wyborcow_20170411_0924!R17</f>
        <v>0</v>
      </c>
      <c r="Q20" s="20">
        <f>[1]rejestr_wyborcow_20170411_0924!S17</f>
        <v>0</v>
      </c>
      <c r="R20" s="19"/>
      <c r="S20" s="19"/>
      <c r="T20" s="18"/>
      <c r="U20" s="18"/>
    </row>
    <row r="21" spans="1:21" x14ac:dyDescent="0.2">
      <c r="A21" s="6" t="s">
        <v>47</v>
      </c>
      <c r="B21" s="6" t="s">
        <v>48</v>
      </c>
      <c r="C21" s="20">
        <f>[1]rejestr_wyborcow_20170411_0924!E18</f>
        <v>8307</v>
      </c>
      <c r="D21" s="20">
        <f>[1]rejestr_wyborcow_20170411_0924!F18</f>
        <v>6649</v>
      </c>
      <c r="E21" s="20">
        <f>[1]rejestr_wyborcow_20170411_0924!G18</f>
        <v>6632</v>
      </c>
      <c r="F21" s="20">
        <f>[1]rejestr_wyborcow_20170411_0924!H18</f>
        <v>17</v>
      </c>
      <c r="G21" s="20">
        <f>[1]rejestr_wyborcow_20170411_0924!I18</f>
        <v>17</v>
      </c>
      <c r="H21" s="20">
        <f>[1]rejestr_wyborcow_20170411_0924!J18</f>
        <v>14</v>
      </c>
      <c r="I21" s="20">
        <f>[1]rejestr_wyborcow_20170411_0924!K18</f>
        <v>0</v>
      </c>
      <c r="J21" s="20">
        <f>[1]rejestr_wyborcow_20170411_0924!L18</f>
        <v>3</v>
      </c>
      <c r="K21" s="20">
        <f>[1]rejestr_wyborcow_20170411_0924!M18</f>
        <v>0</v>
      </c>
      <c r="L21" s="20">
        <f>[1]rejestr_wyborcow_20170411_0924!N18</f>
        <v>42</v>
      </c>
      <c r="M21" s="20">
        <f>[1]rejestr_wyborcow_20170411_0924!O18</f>
        <v>16</v>
      </c>
      <c r="N21" s="20">
        <f>[1]rejestr_wyborcow_20170411_0924!P18</f>
        <v>23</v>
      </c>
      <c r="O21" s="20">
        <f>[1]rejestr_wyborcow_20170411_0924!Q18</f>
        <v>3</v>
      </c>
      <c r="P21" s="20">
        <f>[1]rejestr_wyborcow_20170411_0924!R18</f>
        <v>0</v>
      </c>
      <c r="Q21" s="20">
        <f>[1]rejestr_wyborcow_20170411_0924!S18</f>
        <v>0</v>
      </c>
      <c r="R21" s="19"/>
      <c r="S21" s="19"/>
      <c r="T21" s="18"/>
      <c r="U21" s="18"/>
    </row>
    <row r="22" spans="1:21" x14ac:dyDescent="0.2">
      <c r="A22" s="6" t="s">
        <v>49</v>
      </c>
      <c r="B22" s="6" t="s">
        <v>50</v>
      </c>
      <c r="C22" s="20">
        <f>[1]rejestr_wyborcow_20170411_0924!E19</f>
        <v>10026</v>
      </c>
      <c r="D22" s="20">
        <f>[1]rejestr_wyborcow_20170411_0924!F19</f>
        <v>8198</v>
      </c>
      <c r="E22" s="20">
        <f>[1]rejestr_wyborcow_20170411_0924!G19</f>
        <v>8171</v>
      </c>
      <c r="F22" s="20">
        <f>[1]rejestr_wyborcow_20170411_0924!H19</f>
        <v>27</v>
      </c>
      <c r="G22" s="20">
        <f>[1]rejestr_wyborcow_20170411_0924!I19</f>
        <v>26</v>
      </c>
      <c r="H22" s="20">
        <f>[1]rejestr_wyborcow_20170411_0924!J19</f>
        <v>19</v>
      </c>
      <c r="I22" s="20">
        <f>[1]rejestr_wyborcow_20170411_0924!K19</f>
        <v>3</v>
      </c>
      <c r="J22" s="20">
        <f>[1]rejestr_wyborcow_20170411_0924!L19</f>
        <v>4</v>
      </c>
      <c r="K22" s="20">
        <f>[1]rejestr_wyborcow_20170411_0924!M19</f>
        <v>1</v>
      </c>
      <c r="L22" s="20">
        <f>[1]rejestr_wyborcow_20170411_0924!N19</f>
        <v>52</v>
      </c>
      <c r="M22" s="20">
        <f>[1]rejestr_wyborcow_20170411_0924!O19</f>
        <v>23</v>
      </c>
      <c r="N22" s="20">
        <f>[1]rejestr_wyborcow_20170411_0924!P19</f>
        <v>25</v>
      </c>
      <c r="O22" s="20">
        <f>[1]rejestr_wyborcow_20170411_0924!Q19</f>
        <v>4</v>
      </c>
      <c r="P22" s="20">
        <f>[1]rejestr_wyborcow_20170411_0924!R19</f>
        <v>0</v>
      </c>
      <c r="Q22" s="20">
        <f>[1]rejestr_wyborcow_20170411_0924!S19</f>
        <v>0</v>
      </c>
      <c r="R22" s="19"/>
      <c r="S22" s="19"/>
      <c r="T22" s="18"/>
      <c r="U22" s="18"/>
    </row>
    <row r="23" spans="1:21" x14ac:dyDescent="0.2">
      <c r="A23" s="6" t="s">
        <v>51</v>
      </c>
      <c r="B23" s="6" t="s">
        <v>52</v>
      </c>
      <c r="C23" s="20">
        <f>[1]rejestr_wyborcow_20170411_0924!E20</f>
        <v>7601</v>
      </c>
      <c r="D23" s="20">
        <f>[1]rejestr_wyborcow_20170411_0924!F20</f>
        <v>6471</v>
      </c>
      <c r="E23" s="20">
        <f>[1]rejestr_wyborcow_20170411_0924!G20</f>
        <v>6439</v>
      </c>
      <c r="F23" s="20">
        <f>[1]rejestr_wyborcow_20170411_0924!H20</f>
        <v>32</v>
      </c>
      <c r="G23" s="20">
        <f>[1]rejestr_wyborcow_20170411_0924!I20</f>
        <v>32</v>
      </c>
      <c r="H23" s="20">
        <f>[1]rejestr_wyborcow_20170411_0924!J20</f>
        <v>27</v>
      </c>
      <c r="I23" s="20">
        <f>[1]rejestr_wyborcow_20170411_0924!K20</f>
        <v>0</v>
      </c>
      <c r="J23" s="20">
        <f>[1]rejestr_wyborcow_20170411_0924!L20</f>
        <v>5</v>
      </c>
      <c r="K23" s="20">
        <f>[1]rejestr_wyborcow_20170411_0924!M20</f>
        <v>0</v>
      </c>
      <c r="L23" s="20">
        <f>[1]rejestr_wyborcow_20170411_0924!N20</f>
        <v>58</v>
      </c>
      <c r="M23" s="20">
        <f>[1]rejestr_wyborcow_20170411_0924!O20</f>
        <v>9</v>
      </c>
      <c r="N23" s="20">
        <f>[1]rejestr_wyborcow_20170411_0924!P20</f>
        <v>44</v>
      </c>
      <c r="O23" s="20">
        <f>[1]rejestr_wyborcow_20170411_0924!Q20</f>
        <v>5</v>
      </c>
      <c r="P23" s="20">
        <f>[1]rejestr_wyborcow_20170411_0924!R20</f>
        <v>0</v>
      </c>
      <c r="Q23" s="20">
        <f>[1]rejestr_wyborcow_20170411_0924!S20</f>
        <v>0</v>
      </c>
      <c r="R23" s="19"/>
      <c r="S23" s="19"/>
      <c r="T23" s="18"/>
      <c r="U23" s="18"/>
    </row>
    <row r="24" spans="1:21" x14ac:dyDescent="0.2">
      <c r="A24" s="6" t="s">
        <v>53</v>
      </c>
      <c r="B24" s="6" t="s">
        <v>54</v>
      </c>
      <c r="C24" s="20">
        <f>[1]rejestr_wyborcow_20170411_0924!E21</f>
        <v>3995</v>
      </c>
      <c r="D24" s="20">
        <f>[1]rejestr_wyborcow_20170411_0924!F21</f>
        <v>3275</v>
      </c>
      <c r="E24" s="20">
        <f>[1]rejestr_wyborcow_20170411_0924!G21</f>
        <v>3269</v>
      </c>
      <c r="F24" s="20">
        <f>[1]rejestr_wyborcow_20170411_0924!H21</f>
        <v>6</v>
      </c>
      <c r="G24" s="20">
        <f>[1]rejestr_wyborcow_20170411_0924!I21</f>
        <v>6</v>
      </c>
      <c r="H24" s="20">
        <f>[1]rejestr_wyborcow_20170411_0924!J21</f>
        <v>6</v>
      </c>
      <c r="I24" s="20">
        <f>[1]rejestr_wyborcow_20170411_0924!K21</f>
        <v>0</v>
      </c>
      <c r="J24" s="20">
        <f>[1]rejestr_wyborcow_20170411_0924!L21</f>
        <v>0</v>
      </c>
      <c r="K24" s="20">
        <f>[1]rejestr_wyborcow_20170411_0924!M21</f>
        <v>0</v>
      </c>
      <c r="L24" s="20">
        <f>[1]rejestr_wyborcow_20170411_0924!N21</f>
        <v>19</v>
      </c>
      <c r="M24" s="20">
        <f>[1]rejestr_wyborcow_20170411_0924!O21</f>
        <v>5</v>
      </c>
      <c r="N24" s="20">
        <f>[1]rejestr_wyborcow_20170411_0924!P21</f>
        <v>14</v>
      </c>
      <c r="O24" s="20">
        <f>[1]rejestr_wyborcow_20170411_0924!Q21</f>
        <v>0</v>
      </c>
      <c r="P24" s="20">
        <f>[1]rejestr_wyborcow_20170411_0924!R21</f>
        <v>0</v>
      </c>
      <c r="Q24" s="20">
        <f>[1]rejestr_wyborcow_20170411_0924!S21</f>
        <v>0</v>
      </c>
      <c r="R24" s="19"/>
      <c r="S24" s="19"/>
      <c r="T24" s="18"/>
      <c r="U24" s="18"/>
    </row>
    <row r="25" spans="1:21" s="26" customFormat="1" x14ac:dyDescent="0.2">
      <c r="A25" s="10">
        <v>281000</v>
      </c>
      <c r="B25" s="8" t="s">
        <v>146</v>
      </c>
      <c r="C25" s="24">
        <f>[1]rejestr_wyborcow_20170411_0924!E22</f>
        <v>49906</v>
      </c>
      <c r="D25" s="24">
        <f>[1]rejestr_wyborcow_20170411_0924!F22</f>
        <v>41030</v>
      </c>
      <c r="E25" s="24">
        <f>[1]rejestr_wyborcow_20170411_0924!G22</f>
        <v>40751</v>
      </c>
      <c r="F25" s="24">
        <f>[1]rejestr_wyborcow_20170411_0924!H22</f>
        <v>279</v>
      </c>
      <c r="G25" s="24">
        <f>[1]rejestr_wyborcow_20170411_0924!I22</f>
        <v>271</v>
      </c>
      <c r="H25" s="24">
        <f>[1]rejestr_wyborcow_20170411_0924!J22</f>
        <v>215</v>
      </c>
      <c r="I25" s="24">
        <f>[1]rejestr_wyborcow_20170411_0924!K22</f>
        <v>18</v>
      </c>
      <c r="J25" s="24">
        <f>[1]rejestr_wyborcow_20170411_0924!L22</f>
        <v>38</v>
      </c>
      <c r="K25" s="24">
        <f>[1]rejestr_wyborcow_20170411_0924!M22</f>
        <v>8</v>
      </c>
      <c r="L25" s="24">
        <f>[1]rejestr_wyborcow_20170411_0924!N22</f>
        <v>467</v>
      </c>
      <c r="M25" s="24">
        <f>[1]rejestr_wyborcow_20170411_0924!O22</f>
        <v>187</v>
      </c>
      <c r="N25" s="24">
        <f>[1]rejestr_wyborcow_20170411_0924!P22</f>
        <v>242</v>
      </c>
      <c r="O25" s="24">
        <f>[1]rejestr_wyborcow_20170411_0924!Q22</f>
        <v>38</v>
      </c>
      <c r="P25" s="24">
        <f>[1]rejestr_wyborcow_20170411_0924!R22</f>
        <v>0</v>
      </c>
      <c r="Q25" s="24">
        <f>[1]rejestr_wyborcow_20170411_0924!S22</f>
        <v>0</v>
      </c>
      <c r="R25" s="25"/>
      <c r="S25" s="25"/>
    </row>
    <row r="26" spans="1:21" x14ac:dyDescent="0.2">
      <c r="A26" s="6" t="s">
        <v>55</v>
      </c>
      <c r="B26" s="6" t="s">
        <v>56</v>
      </c>
      <c r="C26" s="20">
        <f>[1]rejestr_wyborcow_20170411_0924!E23</f>
        <v>21319</v>
      </c>
      <c r="D26" s="20">
        <f>[1]rejestr_wyborcow_20170411_0924!F23</f>
        <v>17964</v>
      </c>
      <c r="E26" s="20">
        <f>[1]rejestr_wyborcow_20170411_0924!G23</f>
        <v>17915</v>
      </c>
      <c r="F26" s="20">
        <f>[1]rejestr_wyborcow_20170411_0924!H23</f>
        <v>49</v>
      </c>
      <c r="G26" s="20">
        <f>[1]rejestr_wyborcow_20170411_0924!I23</f>
        <v>47</v>
      </c>
      <c r="H26" s="20">
        <f>[1]rejestr_wyborcow_20170411_0924!J23</f>
        <v>28</v>
      </c>
      <c r="I26" s="20">
        <f>[1]rejestr_wyborcow_20170411_0924!K23</f>
        <v>13</v>
      </c>
      <c r="J26" s="20">
        <f>[1]rejestr_wyborcow_20170411_0924!L23</f>
        <v>6</v>
      </c>
      <c r="K26" s="20">
        <f>[1]rejestr_wyborcow_20170411_0924!M23</f>
        <v>2</v>
      </c>
      <c r="L26" s="20">
        <f>[1]rejestr_wyborcow_20170411_0924!N23</f>
        <v>237</v>
      </c>
      <c r="M26" s="20">
        <f>[1]rejestr_wyborcow_20170411_0924!O23</f>
        <v>112</v>
      </c>
      <c r="N26" s="20">
        <f>[1]rejestr_wyborcow_20170411_0924!P23</f>
        <v>119</v>
      </c>
      <c r="O26" s="20">
        <f>[1]rejestr_wyborcow_20170411_0924!Q23</f>
        <v>6</v>
      </c>
      <c r="P26" s="20">
        <f>[1]rejestr_wyborcow_20170411_0924!R23</f>
        <v>0</v>
      </c>
      <c r="Q26" s="20">
        <f>[1]rejestr_wyborcow_20170411_0924!S23</f>
        <v>0</v>
      </c>
      <c r="R26" s="19"/>
      <c r="S26" s="19"/>
      <c r="T26" s="18"/>
      <c r="U26" s="18"/>
    </row>
    <row r="27" spans="1:21" x14ac:dyDescent="0.2">
      <c r="A27" s="6" t="s">
        <v>57</v>
      </c>
      <c r="B27" s="6" t="s">
        <v>58</v>
      </c>
      <c r="C27" s="20">
        <f>[1]rejestr_wyborcow_20170411_0924!E24</f>
        <v>8124</v>
      </c>
      <c r="D27" s="20">
        <f>[1]rejestr_wyborcow_20170411_0924!F24</f>
        <v>6652</v>
      </c>
      <c r="E27" s="20">
        <f>[1]rejestr_wyborcow_20170411_0924!G24</f>
        <v>6609</v>
      </c>
      <c r="F27" s="20">
        <f>[1]rejestr_wyborcow_20170411_0924!H24</f>
        <v>43</v>
      </c>
      <c r="G27" s="20">
        <f>[1]rejestr_wyborcow_20170411_0924!I24</f>
        <v>43</v>
      </c>
      <c r="H27" s="20">
        <f>[1]rejestr_wyborcow_20170411_0924!J24</f>
        <v>32</v>
      </c>
      <c r="I27" s="20">
        <f>[1]rejestr_wyborcow_20170411_0924!K24</f>
        <v>0</v>
      </c>
      <c r="J27" s="20">
        <f>[1]rejestr_wyborcow_20170411_0924!L24</f>
        <v>11</v>
      </c>
      <c r="K27" s="20">
        <f>[1]rejestr_wyborcow_20170411_0924!M24</f>
        <v>0</v>
      </c>
      <c r="L27" s="20">
        <f>[1]rejestr_wyborcow_20170411_0924!N24</f>
        <v>78</v>
      </c>
      <c r="M27" s="20">
        <f>[1]rejestr_wyborcow_20170411_0924!O24</f>
        <v>28</v>
      </c>
      <c r="N27" s="20">
        <f>[1]rejestr_wyborcow_20170411_0924!P24</f>
        <v>39</v>
      </c>
      <c r="O27" s="20">
        <f>[1]rejestr_wyborcow_20170411_0924!Q24</f>
        <v>11</v>
      </c>
      <c r="P27" s="20">
        <f>[1]rejestr_wyborcow_20170411_0924!R24</f>
        <v>0</v>
      </c>
      <c r="Q27" s="20">
        <f>[1]rejestr_wyborcow_20170411_0924!S24</f>
        <v>0</v>
      </c>
      <c r="R27" s="19"/>
      <c r="S27" s="19"/>
      <c r="T27" s="18"/>
      <c r="U27" s="18"/>
    </row>
    <row r="28" spans="1:21" x14ac:dyDescent="0.2">
      <c r="A28" s="6" t="s">
        <v>59</v>
      </c>
      <c r="B28" s="6" t="s">
        <v>60</v>
      </c>
      <c r="C28" s="20">
        <f>[1]rejestr_wyborcow_20170411_0924!E25</f>
        <v>7950</v>
      </c>
      <c r="D28" s="20">
        <f>[1]rejestr_wyborcow_20170411_0924!F25</f>
        <v>6348</v>
      </c>
      <c r="E28" s="20">
        <f>[1]rejestr_wyborcow_20170411_0924!G25</f>
        <v>6321</v>
      </c>
      <c r="F28" s="20">
        <f>[1]rejestr_wyborcow_20170411_0924!H25</f>
        <v>27</v>
      </c>
      <c r="G28" s="20">
        <f>[1]rejestr_wyborcow_20170411_0924!I25</f>
        <v>25</v>
      </c>
      <c r="H28" s="20">
        <f>[1]rejestr_wyborcow_20170411_0924!J25</f>
        <v>24</v>
      </c>
      <c r="I28" s="20">
        <f>[1]rejestr_wyborcow_20170411_0924!K25</f>
        <v>0</v>
      </c>
      <c r="J28" s="20">
        <f>[1]rejestr_wyborcow_20170411_0924!L25</f>
        <v>1</v>
      </c>
      <c r="K28" s="20">
        <f>[1]rejestr_wyborcow_20170411_0924!M25</f>
        <v>2</v>
      </c>
      <c r="L28" s="20">
        <f>[1]rejestr_wyborcow_20170411_0924!N25</f>
        <v>59</v>
      </c>
      <c r="M28" s="20">
        <f>[1]rejestr_wyborcow_20170411_0924!O25</f>
        <v>17</v>
      </c>
      <c r="N28" s="20">
        <f>[1]rejestr_wyborcow_20170411_0924!P25</f>
        <v>41</v>
      </c>
      <c r="O28" s="20">
        <f>[1]rejestr_wyborcow_20170411_0924!Q25</f>
        <v>1</v>
      </c>
      <c r="P28" s="20">
        <f>[1]rejestr_wyborcow_20170411_0924!R25</f>
        <v>0</v>
      </c>
      <c r="Q28" s="20">
        <f>[1]rejestr_wyborcow_20170411_0924!S25</f>
        <v>0</v>
      </c>
      <c r="R28" s="19"/>
      <c r="S28" s="19"/>
      <c r="T28" s="18"/>
      <c r="U28" s="18"/>
    </row>
    <row r="29" spans="1:21" x14ac:dyDescent="0.2">
      <c r="A29" s="6" t="s">
        <v>61</v>
      </c>
      <c r="B29" s="6" t="s">
        <v>62</v>
      </c>
      <c r="C29" s="20">
        <f>[1]rejestr_wyborcow_20170411_0924!E26</f>
        <v>7793</v>
      </c>
      <c r="D29" s="20">
        <f>[1]rejestr_wyborcow_20170411_0924!F26</f>
        <v>6273</v>
      </c>
      <c r="E29" s="20">
        <f>[1]rejestr_wyborcow_20170411_0924!G26</f>
        <v>6205</v>
      </c>
      <c r="F29" s="20">
        <f>[1]rejestr_wyborcow_20170411_0924!H26</f>
        <v>68</v>
      </c>
      <c r="G29" s="20">
        <f>[1]rejestr_wyborcow_20170411_0924!I26</f>
        <v>64</v>
      </c>
      <c r="H29" s="20">
        <f>[1]rejestr_wyborcow_20170411_0924!J26</f>
        <v>50</v>
      </c>
      <c r="I29" s="20">
        <f>[1]rejestr_wyborcow_20170411_0924!K26</f>
        <v>5</v>
      </c>
      <c r="J29" s="20">
        <f>[1]rejestr_wyborcow_20170411_0924!L26</f>
        <v>9</v>
      </c>
      <c r="K29" s="20">
        <f>[1]rejestr_wyborcow_20170411_0924!M26</f>
        <v>4</v>
      </c>
      <c r="L29" s="20">
        <f>[1]rejestr_wyborcow_20170411_0924!N26</f>
        <v>53</v>
      </c>
      <c r="M29" s="20">
        <f>[1]rejestr_wyborcow_20170411_0924!O26</f>
        <v>19</v>
      </c>
      <c r="N29" s="20">
        <f>[1]rejestr_wyborcow_20170411_0924!P26</f>
        <v>25</v>
      </c>
      <c r="O29" s="20">
        <f>[1]rejestr_wyborcow_20170411_0924!Q26</f>
        <v>9</v>
      </c>
      <c r="P29" s="20">
        <f>[1]rejestr_wyborcow_20170411_0924!R26</f>
        <v>0</v>
      </c>
      <c r="Q29" s="20">
        <f>[1]rejestr_wyborcow_20170411_0924!S26</f>
        <v>0</v>
      </c>
      <c r="R29" s="19"/>
      <c r="S29" s="19"/>
      <c r="T29" s="18"/>
      <c r="U29" s="18"/>
    </row>
    <row r="30" spans="1:21" x14ac:dyDescent="0.2">
      <c r="A30" s="6" t="s">
        <v>63</v>
      </c>
      <c r="B30" s="6" t="s">
        <v>64</v>
      </c>
      <c r="C30" s="20">
        <f>[1]rejestr_wyborcow_20170411_0924!E27</f>
        <v>4720</v>
      </c>
      <c r="D30" s="20">
        <f>[1]rejestr_wyborcow_20170411_0924!F27</f>
        <v>3793</v>
      </c>
      <c r="E30" s="20">
        <f>[1]rejestr_wyborcow_20170411_0924!G27</f>
        <v>3701</v>
      </c>
      <c r="F30" s="20">
        <f>[1]rejestr_wyborcow_20170411_0924!H27</f>
        <v>92</v>
      </c>
      <c r="G30" s="20">
        <f>[1]rejestr_wyborcow_20170411_0924!I27</f>
        <v>92</v>
      </c>
      <c r="H30" s="20">
        <f>[1]rejestr_wyborcow_20170411_0924!J27</f>
        <v>81</v>
      </c>
      <c r="I30" s="20">
        <f>[1]rejestr_wyborcow_20170411_0924!K27</f>
        <v>0</v>
      </c>
      <c r="J30" s="20">
        <f>[1]rejestr_wyborcow_20170411_0924!L27</f>
        <v>11</v>
      </c>
      <c r="K30" s="20">
        <f>[1]rejestr_wyborcow_20170411_0924!M27</f>
        <v>0</v>
      </c>
      <c r="L30" s="20">
        <f>[1]rejestr_wyborcow_20170411_0924!N27</f>
        <v>40</v>
      </c>
      <c r="M30" s="20">
        <f>[1]rejestr_wyborcow_20170411_0924!O27</f>
        <v>11</v>
      </c>
      <c r="N30" s="20">
        <f>[1]rejestr_wyborcow_20170411_0924!P27</f>
        <v>18</v>
      </c>
      <c r="O30" s="20">
        <f>[1]rejestr_wyborcow_20170411_0924!Q27</f>
        <v>11</v>
      </c>
      <c r="P30" s="20">
        <f>[1]rejestr_wyborcow_20170411_0924!R27</f>
        <v>0</v>
      </c>
      <c r="Q30" s="20">
        <f>[1]rejestr_wyborcow_20170411_0924!S27</f>
        <v>0</v>
      </c>
      <c r="R30" s="19"/>
      <c r="S30" s="19"/>
      <c r="T30" s="18"/>
      <c r="U30" s="18"/>
    </row>
    <row r="31" spans="1:21" s="26" customFormat="1" x14ac:dyDescent="0.2">
      <c r="A31" s="10">
        <v>281100</v>
      </c>
      <c r="B31" s="8" t="s">
        <v>147</v>
      </c>
      <c r="C31" s="24">
        <f>[1]rejestr_wyborcow_20170411_0924!E28</f>
        <v>33063</v>
      </c>
      <c r="D31" s="24">
        <f>[1]rejestr_wyborcow_20170411_0924!F28</f>
        <v>26640</v>
      </c>
      <c r="E31" s="24">
        <f>[1]rejestr_wyborcow_20170411_0924!G28</f>
        <v>26481</v>
      </c>
      <c r="F31" s="24">
        <f>[1]rejestr_wyborcow_20170411_0924!H28</f>
        <v>159</v>
      </c>
      <c r="G31" s="24">
        <f>[1]rejestr_wyborcow_20170411_0924!I28</f>
        <v>159</v>
      </c>
      <c r="H31" s="24">
        <f>[1]rejestr_wyborcow_20170411_0924!J28</f>
        <v>115</v>
      </c>
      <c r="I31" s="24">
        <f>[1]rejestr_wyborcow_20170411_0924!K28</f>
        <v>0</v>
      </c>
      <c r="J31" s="24">
        <f>[1]rejestr_wyborcow_20170411_0924!L28</f>
        <v>44</v>
      </c>
      <c r="K31" s="24">
        <f>[1]rejestr_wyborcow_20170411_0924!M28</f>
        <v>0</v>
      </c>
      <c r="L31" s="24">
        <f>[1]rejestr_wyborcow_20170411_0924!N28</f>
        <v>231</v>
      </c>
      <c r="M31" s="24">
        <f>[1]rejestr_wyborcow_20170411_0924!O28</f>
        <v>73</v>
      </c>
      <c r="N31" s="24">
        <f>[1]rejestr_wyborcow_20170411_0924!P28</f>
        <v>114</v>
      </c>
      <c r="O31" s="24">
        <f>[1]rejestr_wyborcow_20170411_0924!Q28</f>
        <v>44</v>
      </c>
      <c r="P31" s="24">
        <f>[1]rejestr_wyborcow_20170411_0924!R28</f>
        <v>0</v>
      </c>
      <c r="Q31" s="24">
        <f>[1]rejestr_wyborcow_20170411_0924!S28</f>
        <v>0</v>
      </c>
      <c r="R31" s="25"/>
      <c r="S31" s="25"/>
    </row>
    <row r="32" spans="1:21" x14ac:dyDescent="0.2">
      <c r="A32" s="6" t="s">
        <v>65</v>
      </c>
      <c r="B32" s="6" t="s">
        <v>66</v>
      </c>
      <c r="C32" s="20">
        <f>[1]rejestr_wyborcow_20170411_0924!E29</f>
        <v>3299</v>
      </c>
      <c r="D32" s="20">
        <f>[1]rejestr_wyborcow_20170411_0924!F29</f>
        <v>2626</v>
      </c>
      <c r="E32" s="20">
        <f>[1]rejestr_wyborcow_20170411_0924!G29</f>
        <v>2568</v>
      </c>
      <c r="F32" s="20">
        <f>[1]rejestr_wyborcow_20170411_0924!H29</f>
        <v>58</v>
      </c>
      <c r="G32" s="20">
        <f>[1]rejestr_wyborcow_20170411_0924!I29</f>
        <v>58</v>
      </c>
      <c r="H32" s="20">
        <f>[1]rejestr_wyborcow_20170411_0924!J29</f>
        <v>38</v>
      </c>
      <c r="I32" s="20">
        <f>[1]rejestr_wyborcow_20170411_0924!K29</f>
        <v>0</v>
      </c>
      <c r="J32" s="20">
        <f>[1]rejestr_wyborcow_20170411_0924!L29</f>
        <v>20</v>
      </c>
      <c r="K32" s="20">
        <f>[1]rejestr_wyborcow_20170411_0924!M29</f>
        <v>0</v>
      </c>
      <c r="L32" s="20">
        <f>[1]rejestr_wyborcow_20170411_0924!N29</f>
        <v>37</v>
      </c>
      <c r="M32" s="20">
        <f>[1]rejestr_wyborcow_20170411_0924!O29</f>
        <v>8</v>
      </c>
      <c r="N32" s="20">
        <f>[1]rejestr_wyborcow_20170411_0924!P29</f>
        <v>9</v>
      </c>
      <c r="O32" s="20">
        <f>[1]rejestr_wyborcow_20170411_0924!Q29</f>
        <v>20</v>
      </c>
      <c r="P32" s="20">
        <f>[1]rejestr_wyborcow_20170411_0924!R29</f>
        <v>0</v>
      </c>
      <c r="Q32" s="20">
        <f>[1]rejestr_wyborcow_20170411_0924!S29</f>
        <v>0</v>
      </c>
      <c r="R32" s="19"/>
      <c r="S32" s="19"/>
      <c r="T32" s="18"/>
      <c r="U32" s="18"/>
    </row>
    <row r="33" spans="1:21" x14ac:dyDescent="0.2">
      <c r="A33" s="6" t="s">
        <v>67</v>
      </c>
      <c r="B33" s="6" t="s">
        <v>68</v>
      </c>
      <c r="C33" s="20">
        <f>[1]rejestr_wyborcow_20170411_0924!E30</f>
        <v>2757</v>
      </c>
      <c r="D33" s="20">
        <f>[1]rejestr_wyborcow_20170411_0924!F30</f>
        <v>2176</v>
      </c>
      <c r="E33" s="20">
        <f>[1]rejestr_wyborcow_20170411_0924!G30</f>
        <v>2168</v>
      </c>
      <c r="F33" s="20">
        <f>[1]rejestr_wyborcow_20170411_0924!H30</f>
        <v>8</v>
      </c>
      <c r="G33" s="20">
        <f>[1]rejestr_wyborcow_20170411_0924!I30</f>
        <v>8</v>
      </c>
      <c r="H33" s="20">
        <f>[1]rejestr_wyborcow_20170411_0924!J30</f>
        <v>8</v>
      </c>
      <c r="I33" s="20">
        <f>[1]rejestr_wyborcow_20170411_0924!K30</f>
        <v>0</v>
      </c>
      <c r="J33" s="20">
        <f>[1]rejestr_wyborcow_20170411_0924!L30</f>
        <v>0</v>
      </c>
      <c r="K33" s="20">
        <f>[1]rejestr_wyborcow_20170411_0924!M30</f>
        <v>0</v>
      </c>
      <c r="L33" s="20">
        <f>[1]rejestr_wyborcow_20170411_0924!N30</f>
        <v>15</v>
      </c>
      <c r="M33" s="20">
        <f>[1]rejestr_wyborcow_20170411_0924!O30</f>
        <v>5</v>
      </c>
      <c r="N33" s="20">
        <f>[1]rejestr_wyborcow_20170411_0924!P30</f>
        <v>10</v>
      </c>
      <c r="O33" s="20">
        <f>[1]rejestr_wyborcow_20170411_0924!Q30</f>
        <v>0</v>
      </c>
      <c r="P33" s="20">
        <f>[1]rejestr_wyborcow_20170411_0924!R30</f>
        <v>0</v>
      </c>
      <c r="Q33" s="20">
        <f>[1]rejestr_wyborcow_20170411_0924!S30</f>
        <v>0</v>
      </c>
      <c r="R33" s="19"/>
      <c r="S33" s="19"/>
      <c r="T33" s="18"/>
      <c r="U33" s="18"/>
    </row>
    <row r="34" spans="1:21" x14ac:dyDescent="0.2">
      <c r="A34" s="6" t="s">
        <v>69</v>
      </c>
      <c r="B34" s="6" t="s">
        <v>70</v>
      </c>
      <c r="C34" s="20">
        <f>[1]rejestr_wyborcow_20170411_0924!E31</f>
        <v>6167</v>
      </c>
      <c r="D34" s="20">
        <f>[1]rejestr_wyborcow_20170411_0924!F31</f>
        <v>4834</v>
      </c>
      <c r="E34" s="20">
        <f>[1]rejestr_wyborcow_20170411_0924!G31</f>
        <v>4793</v>
      </c>
      <c r="F34" s="20">
        <f>[1]rejestr_wyborcow_20170411_0924!H31</f>
        <v>41</v>
      </c>
      <c r="G34" s="20">
        <f>[1]rejestr_wyborcow_20170411_0924!I31</f>
        <v>41</v>
      </c>
      <c r="H34" s="20">
        <f>[1]rejestr_wyborcow_20170411_0924!J31</f>
        <v>38</v>
      </c>
      <c r="I34" s="20">
        <f>[1]rejestr_wyborcow_20170411_0924!K31</f>
        <v>0</v>
      </c>
      <c r="J34" s="20">
        <f>[1]rejestr_wyborcow_20170411_0924!L31</f>
        <v>3</v>
      </c>
      <c r="K34" s="20">
        <f>[1]rejestr_wyborcow_20170411_0924!M31</f>
        <v>0</v>
      </c>
      <c r="L34" s="20">
        <f>[1]rejestr_wyborcow_20170411_0924!N31</f>
        <v>32</v>
      </c>
      <c r="M34" s="20">
        <f>[1]rejestr_wyborcow_20170411_0924!O31</f>
        <v>13</v>
      </c>
      <c r="N34" s="20">
        <f>[1]rejestr_wyborcow_20170411_0924!P31</f>
        <v>16</v>
      </c>
      <c r="O34" s="20">
        <f>[1]rejestr_wyborcow_20170411_0924!Q31</f>
        <v>3</v>
      </c>
      <c r="P34" s="20">
        <f>[1]rejestr_wyborcow_20170411_0924!R31</f>
        <v>0</v>
      </c>
      <c r="Q34" s="20">
        <f>[1]rejestr_wyborcow_20170411_0924!S31</f>
        <v>0</v>
      </c>
      <c r="R34" s="19"/>
      <c r="S34" s="19"/>
      <c r="T34" s="18"/>
      <c r="U34" s="18"/>
    </row>
    <row r="35" spans="1:21" x14ac:dyDescent="0.2">
      <c r="A35" s="6" t="s">
        <v>71</v>
      </c>
      <c r="B35" s="6" t="s">
        <v>72</v>
      </c>
      <c r="C35" s="20">
        <f>[1]rejestr_wyborcow_20170411_0924!E32</f>
        <v>20840</v>
      </c>
      <c r="D35" s="20">
        <f>[1]rejestr_wyborcow_20170411_0924!F32</f>
        <v>17004</v>
      </c>
      <c r="E35" s="20">
        <f>[1]rejestr_wyborcow_20170411_0924!G32</f>
        <v>16952</v>
      </c>
      <c r="F35" s="20">
        <f>[1]rejestr_wyborcow_20170411_0924!H32</f>
        <v>52</v>
      </c>
      <c r="G35" s="20">
        <f>[1]rejestr_wyborcow_20170411_0924!I32</f>
        <v>52</v>
      </c>
      <c r="H35" s="20">
        <f>[1]rejestr_wyborcow_20170411_0924!J32</f>
        <v>31</v>
      </c>
      <c r="I35" s="20">
        <f>[1]rejestr_wyborcow_20170411_0924!K32</f>
        <v>0</v>
      </c>
      <c r="J35" s="20">
        <f>[1]rejestr_wyborcow_20170411_0924!L32</f>
        <v>21</v>
      </c>
      <c r="K35" s="20">
        <f>[1]rejestr_wyborcow_20170411_0924!M32</f>
        <v>0</v>
      </c>
      <c r="L35" s="20">
        <f>[1]rejestr_wyborcow_20170411_0924!N32</f>
        <v>147</v>
      </c>
      <c r="M35" s="20">
        <f>[1]rejestr_wyborcow_20170411_0924!O32</f>
        <v>47</v>
      </c>
      <c r="N35" s="20">
        <f>[1]rejestr_wyborcow_20170411_0924!P32</f>
        <v>79</v>
      </c>
      <c r="O35" s="20">
        <f>[1]rejestr_wyborcow_20170411_0924!Q32</f>
        <v>21</v>
      </c>
      <c r="P35" s="20">
        <f>[1]rejestr_wyborcow_20170411_0924!R32</f>
        <v>0</v>
      </c>
      <c r="Q35" s="20">
        <f>[1]rejestr_wyborcow_20170411_0924!S32</f>
        <v>0</v>
      </c>
      <c r="R35" s="19"/>
      <c r="S35" s="19"/>
      <c r="T35" s="18"/>
      <c r="U35" s="18"/>
    </row>
    <row r="36" spans="1:21" s="26" customFormat="1" x14ac:dyDescent="0.2">
      <c r="A36" s="10">
        <v>281300</v>
      </c>
      <c r="B36" s="8" t="s">
        <v>148</v>
      </c>
      <c r="C36" s="24">
        <f>[1]rejestr_wyborcow_20170411_0924!E33</f>
        <v>34111</v>
      </c>
      <c r="D36" s="24">
        <f>[1]rejestr_wyborcow_20170411_0924!F33</f>
        <v>27192</v>
      </c>
      <c r="E36" s="24">
        <f>[1]rejestr_wyborcow_20170411_0924!G33</f>
        <v>27038</v>
      </c>
      <c r="F36" s="24">
        <f>[1]rejestr_wyborcow_20170411_0924!H33</f>
        <v>154</v>
      </c>
      <c r="G36" s="24">
        <f>[1]rejestr_wyborcow_20170411_0924!I33</f>
        <v>154</v>
      </c>
      <c r="H36" s="24">
        <f>[1]rejestr_wyborcow_20170411_0924!J33</f>
        <v>117</v>
      </c>
      <c r="I36" s="24">
        <f>[1]rejestr_wyborcow_20170411_0924!K33</f>
        <v>0</v>
      </c>
      <c r="J36" s="24">
        <f>[1]rejestr_wyborcow_20170411_0924!L33</f>
        <v>37</v>
      </c>
      <c r="K36" s="24">
        <f>[1]rejestr_wyborcow_20170411_0924!M33</f>
        <v>0</v>
      </c>
      <c r="L36" s="24">
        <f>[1]rejestr_wyborcow_20170411_0924!N33</f>
        <v>279</v>
      </c>
      <c r="M36" s="24">
        <f>[1]rejestr_wyborcow_20170411_0924!O33</f>
        <v>82</v>
      </c>
      <c r="N36" s="24">
        <f>[1]rejestr_wyborcow_20170411_0924!P33</f>
        <v>160</v>
      </c>
      <c r="O36" s="24">
        <f>[1]rejestr_wyborcow_20170411_0924!Q33</f>
        <v>37</v>
      </c>
      <c r="P36" s="24">
        <f>[1]rejestr_wyborcow_20170411_0924!R33</f>
        <v>0</v>
      </c>
      <c r="Q36" s="24">
        <f>[1]rejestr_wyborcow_20170411_0924!S33</f>
        <v>0</v>
      </c>
      <c r="R36" s="25"/>
      <c r="S36" s="25"/>
    </row>
    <row r="37" spans="1:21" x14ac:dyDescent="0.2">
      <c r="A37" s="6" t="s">
        <v>73</v>
      </c>
      <c r="B37" s="6" t="s">
        <v>74</v>
      </c>
      <c r="C37" s="20">
        <f>[1]rejestr_wyborcow_20170411_0924!E34</f>
        <v>5286</v>
      </c>
      <c r="D37" s="20">
        <f>[1]rejestr_wyborcow_20170411_0924!F34</f>
        <v>4133</v>
      </c>
      <c r="E37" s="20">
        <f>[1]rejestr_wyborcow_20170411_0924!G34</f>
        <v>4092</v>
      </c>
      <c r="F37" s="20">
        <f>[1]rejestr_wyborcow_20170411_0924!H34</f>
        <v>41</v>
      </c>
      <c r="G37" s="20">
        <f>[1]rejestr_wyborcow_20170411_0924!I34</f>
        <v>41</v>
      </c>
      <c r="H37" s="20">
        <f>[1]rejestr_wyborcow_20170411_0924!J34</f>
        <v>26</v>
      </c>
      <c r="I37" s="20">
        <f>[1]rejestr_wyborcow_20170411_0924!K34</f>
        <v>0</v>
      </c>
      <c r="J37" s="20">
        <f>[1]rejestr_wyborcow_20170411_0924!L34</f>
        <v>15</v>
      </c>
      <c r="K37" s="20">
        <f>[1]rejestr_wyborcow_20170411_0924!M34</f>
        <v>0</v>
      </c>
      <c r="L37" s="20">
        <f>[1]rejestr_wyborcow_20170411_0924!N34</f>
        <v>59</v>
      </c>
      <c r="M37" s="20">
        <f>[1]rejestr_wyborcow_20170411_0924!O34</f>
        <v>16</v>
      </c>
      <c r="N37" s="20">
        <f>[1]rejestr_wyborcow_20170411_0924!P34</f>
        <v>28</v>
      </c>
      <c r="O37" s="20">
        <f>[1]rejestr_wyborcow_20170411_0924!Q34</f>
        <v>15</v>
      </c>
      <c r="P37" s="20">
        <f>[1]rejestr_wyborcow_20170411_0924!R34</f>
        <v>0</v>
      </c>
      <c r="Q37" s="20">
        <f>[1]rejestr_wyborcow_20170411_0924!S34</f>
        <v>0</v>
      </c>
      <c r="R37" s="19"/>
      <c r="S37" s="19"/>
      <c r="T37" s="18"/>
      <c r="U37" s="18"/>
    </row>
    <row r="38" spans="1:21" x14ac:dyDescent="0.2">
      <c r="A38" s="6" t="s">
        <v>75</v>
      </c>
      <c r="B38" s="6" t="s">
        <v>76</v>
      </c>
      <c r="C38" s="20">
        <f>[1]rejestr_wyborcow_20170411_0924!E35</f>
        <v>21345</v>
      </c>
      <c r="D38" s="20">
        <f>[1]rejestr_wyborcow_20170411_0924!F35</f>
        <v>17091</v>
      </c>
      <c r="E38" s="20">
        <f>[1]rejestr_wyborcow_20170411_0924!G35</f>
        <v>17036</v>
      </c>
      <c r="F38" s="20">
        <f>[1]rejestr_wyborcow_20170411_0924!H35</f>
        <v>55</v>
      </c>
      <c r="G38" s="20">
        <f>[1]rejestr_wyborcow_20170411_0924!I35</f>
        <v>55</v>
      </c>
      <c r="H38" s="20">
        <f>[1]rejestr_wyborcow_20170411_0924!J35</f>
        <v>39</v>
      </c>
      <c r="I38" s="20">
        <f>[1]rejestr_wyborcow_20170411_0924!K35</f>
        <v>0</v>
      </c>
      <c r="J38" s="20">
        <f>[1]rejestr_wyborcow_20170411_0924!L35</f>
        <v>16</v>
      </c>
      <c r="K38" s="20">
        <f>[1]rejestr_wyborcow_20170411_0924!M35</f>
        <v>0</v>
      </c>
      <c r="L38" s="20">
        <f>[1]rejestr_wyborcow_20170411_0924!N35</f>
        <v>156</v>
      </c>
      <c r="M38" s="20">
        <f>[1]rejestr_wyborcow_20170411_0924!O35</f>
        <v>46</v>
      </c>
      <c r="N38" s="20">
        <f>[1]rejestr_wyborcow_20170411_0924!P35</f>
        <v>94</v>
      </c>
      <c r="O38" s="20">
        <f>[1]rejestr_wyborcow_20170411_0924!Q35</f>
        <v>16</v>
      </c>
      <c r="P38" s="20">
        <f>[1]rejestr_wyborcow_20170411_0924!R35</f>
        <v>0</v>
      </c>
      <c r="Q38" s="20">
        <f>[1]rejestr_wyborcow_20170411_0924!S35</f>
        <v>0</v>
      </c>
      <c r="R38" s="19"/>
      <c r="S38" s="19"/>
      <c r="T38" s="18"/>
      <c r="U38" s="18"/>
    </row>
    <row r="39" spans="1:21" x14ac:dyDescent="0.2">
      <c r="A39" s="6" t="s">
        <v>77</v>
      </c>
      <c r="B39" s="6" t="s">
        <v>78</v>
      </c>
      <c r="C39" s="20">
        <f>[1]rejestr_wyborcow_20170411_0924!E36</f>
        <v>4065</v>
      </c>
      <c r="D39" s="20">
        <f>[1]rejestr_wyborcow_20170411_0924!F36</f>
        <v>3258</v>
      </c>
      <c r="E39" s="20">
        <f>[1]rejestr_wyborcow_20170411_0924!G36</f>
        <v>3221</v>
      </c>
      <c r="F39" s="20">
        <f>[1]rejestr_wyborcow_20170411_0924!H36</f>
        <v>37</v>
      </c>
      <c r="G39" s="20">
        <f>[1]rejestr_wyborcow_20170411_0924!I36</f>
        <v>37</v>
      </c>
      <c r="H39" s="20">
        <f>[1]rejestr_wyborcow_20170411_0924!J36</f>
        <v>31</v>
      </c>
      <c r="I39" s="20">
        <f>[1]rejestr_wyborcow_20170411_0924!K36</f>
        <v>0</v>
      </c>
      <c r="J39" s="20">
        <f>[1]rejestr_wyborcow_20170411_0924!L36</f>
        <v>6</v>
      </c>
      <c r="K39" s="20">
        <f>[1]rejestr_wyborcow_20170411_0924!M36</f>
        <v>0</v>
      </c>
      <c r="L39" s="20">
        <f>[1]rejestr_wyborcow_20170411_0924!N36</f>
        <v>36</v>
      </c>
      <c r="M39" s="20">
        <f>[1]rejestr_wyborcow_20170411_0924!O36</f>
        <v>8</v>
      </c>
      <c r="N39" s="20">
        <f>[1]rejestr_wyborcow_20170411_0924!P36</f>
        <v>22</v>
      </c>
      <c r="O39" s="20">
        <f>[1]rejestr_wyborcow_20170411_0924!Q36</f>
        <v>6</v>
      </c>
      <c r="P39" s="20">
        <f>[1]rejestr_wyborcow_20170411_0924!R36</f>
        <v>0</v>
      </c>
      <c r="Q39" s="20">
        <f>[1]rejestr_wyborcow_20170411_0924!S36</f>
        <v>0</v>
      </c>
      <c r="R39" s="19"/>
      <c r="S39" s="19"/>
      <c r="T39" s="18"/>
      <c r="U39" s="18"/>
    </row>
    <row r="40" spans="1:21" x14ac:dyDescent="0.2">
      <c r="A40" s="6" t="s">
        <v>79</v>
      </c>
      <c r="B40" s="6" t="s">
        <v>80</v>
      </c>
      <c r="C40" s="20">
        <f>[1]rejestr_wyborcow_20170411_0924!E37</f>
        <v>3415</v>
      </c>
      <c r="D40" s="20">
        <f>[1]rejestr_wyborcow_20170411_0924!F37</f>
        <v>2710</v>
      </c>
      <c r="E40" s="20">
        <f>[1]rejestr_wyborcow_20170411_0924!G37</f>
        <v>2689</v>
      </c>
      <c r="F40" s="20">
        <f>[1]rejestr_wyborcow_20170411_0924!H37</f>
        <v>21</v>
      </c>
      <c r="G40" s="20">
        <f>[1]rejestr_wyborcow_20170411_0924!I37</f>
        <v>21</v>
      </c>
      <c r="H40" s="20">
        <f>[1]rejestr_wyborcow_20170411_0924!J37</f>
        <v>21</v>
      </c>
      <c r="I40" s="20">
        <f>[1]rejestr_wyborcow_20170411_0924!K37</f>
        <v>0</v>
      </c>
      <c r="J40" s="20">
        <f>[1]rejestr_wyborcow_20170411_0924!L37</f>
        <v>0</v>
      </c>
      <c r="K40" s="20">
        <f>[1]rejestr_wyborcow_20170411_0924!M37</f>
        <v>0</v>
      </c>
      <c r="L40" s="20">
        <f>[1]rejestr_wyborcow_20170411_0924!N37</f>
        <v>28</v>
      </c>
      <c r="M40" s="20">
        <f>[1]rejestr_wyborcow_20170411_0924!O37</f>
        <v>12</v>
      </c>
      <c r="N40" s="20">
        <f>[1]rejestr_wyborcow_20170411_0924!P37</f>
        <v>16</v>
      </c>
      <c r="O40" s="20">
        <f>[1]rejestr_wyborcow_20170411_0924!Q37</f>
        <v>0</v>
      </c>
      <c r="P40" s="20">
        <f>[1]rejestr_wyborcow_20170411_0924!R37</f>
        <v>0</v>
      </c>
      <c r="Q40" s="20">
        <f>[1]rejestr_wyborcow_20170411_0924!S37</f>
        <v>0</v>
      </c>
      <c r="R40" s="19"/>
      <c r="S40" s="19"/>
      <c r="T40" s="18"/>
      <c r="U40" s="18"/>
    </row>
    <row r="41" spans="1:21" s="26" customFormat="1" x14ac:dyDescent="0.2">
      <c r="A41" s="10">
        <v>281400</v>
      </c>
      <c r="B41" s="8" t="s">
        <v>149</v>
      </c>
      <c r="C41" s="24">
        <f>[1]rejestr_wyborcow_20170411_0924!E38</f>
        <v>122301</v>
      </c>
      <c r="D41" s="24">
        <f>[1]rejestr_wyborcow_20170411_0924!F38</f>
        <v>98064</v>
      </c>
      <c r="E41" s="24">
        <f>[1]rejestr_wyborcow_20170411_0924!G38</f>
        <v>97272</v>
      </c>
      <c r="F41" s="24">
        <f>[1]rejestr_wyborcow_20170411_0924!H38</f>
        <v>792</v>
      </c>
      <c r="G41" s="24">
        <f>[1]rejestr_wyborcow_20170411_0924!I38</f>
        <v>789</v>
      </c>
      <c r="H41" s="24">
        <f>[1]rejestr_wyborcow_20170411_0924!J38</f>
        <v>695</v>
      </c>
      <c r="I41" s="24">
        <f>[1]rejestr_wyborcow_20170411_0924!K38</f>
        <v>10</v>
      </c>
      <c r="J41" s="24">
        <f>[1]rejestr_wyborcow_20170411_0924!L38</f>
        <v>84</v>
      </c>
      <c r="K41" s="24">
        <f>[1]rejestr_wyborcow_20170411_0924!M38</f>
        <v>3</v>
      </c>
      <c r="L41" s="24">
        <f>[1]rejestr_wyborcow_20170411_0924!N38</f>
        <v>827</v>
      </c>
      <c r="M41" s="24">
        <f>[1]rejestr_wyborcow_20170411_0924!O38</f>
        <v>391</v>
      </c>
      <c r="N41" s="24">
        <f>[1]rejestr_wyborcow_20170411_0924!P38</f>
        <v>352</v>
      </c>
      <c r="O41" s="24">
        <f>[1]rejestr_wyborcow_20170411_0924!Q38</f>
        <v>84</v>
      </c>
      <c r="P41" s="24">
        <f>[1]rejestr_wyborcow_20170411_0924!R38</f>
        <v>0</v>
      </c>
      <c r="Q41" s="24">
        <f>[1]rejestr_wyborcow_20170411_0924!S38</f>
        <v>0</v>
      </c>
      <c r="R41" s="25"/>
      <c r="S41" s="25"/>
    </row>
    <row r="42" spans="1:21" x14ac:dyDescent="0.2">
      <c r="A42" s="6" t="s">
        <v>81</v>
      </c>
      <c r="B42" s="6" t="s">
        <v>82</v>
      </c>
      <c r="C42" s="20">
        <f>[1]rejestr_wyborcow_20170411_0924!E39</f>
        <v>16972</v>
      </c>
      <c r="D42" s="20">
        <f>[1]rejestr_wyborcow_20170411_0924!F39</f>
        <v>13583</v>
      </c>
      <c r="E42" s="20">
        <f>[1]rejestr_wyborcow_20170411_0924!G39</f>
        <v>13497</v>
      </c>
      <c r="F42" s="20">
        <f>[1]rejestr_wyborcow_20170411_0924!H39</f>
        <v>86</v>
      </c>
      <c r="G42" s="20">
        <f>[1]rejestr_wyborcow_20170411_0924!I39</f>
        <v>86</v>
      </c>
      <c r="H42" s="20">
        <f>[1]rejestr_wyborcow_20170411_0924!J39</f>
        <v>67</v>
      </c>
      <c r="I42" s="20">
        <f>[1]rejestr_wyborcow_20170411_0924!K39</f>
        <v>1</v>
      </c>
      <c r="J42" s="20">
        <f>[1]rejestr_wyborcow_20170411_0924!L39</f>
        <v>18</v>
      </c>
      <c r="K42" s="20">
        <f>[1]rejestr_wyborcow_20170411_0924!M39</f>
        <v>0</v>
      </c>
      <c r="L42" s="20">
        <f>[1]rejestr_wyborcow_20170411_0924!N39</f>
        <v>115</v>
      </c>
      <c r="M42" s="20">
        <f>[1]rejestr_wyborcow_20170411_0924!O39</f>
        <v>51</v>
      </c>
      <c r="N42" s="20">
        <f>[1]rejestr_wyborcow_20170411_0924!P39</f>
        <v>46</v>
      </c>
      <c r="O42" s="20">
        <f>[1]rejestr_wyborcow_20170411_0924!Q39</f>
        <v>18</v>
      </c>
      <c r="P42" s="20">
        <f>[1]rejestr_wyborcow_20170411_0924!R39</f>
        <v>0</v>
      </c>
      <c r="Q42" s="20">
        <f>[1]rejestr_wyborcow_20170411_0924!S39</f>
        <v>0</v>
      </c>
      <c r="R42" s="19"/>
      <c r="S42" s="19"/>
      <c r="T42" s="18"/>
      <c r="U42" s="18"/>
    </row>
    <row r="43" spans="1:21" x14ac:dyDescent="0.2">
      <c r="A43" s="6" t="s">
        <v>83</v>
      </c>
      <c r="B43" s="6" t="s">
        <v>84</v>
      </c>
      <c r="C43" s="20">
        <f>[1]rejestr_wyborcow_20170411_0924!E40</f>
        <v>18591</v>
      </c>
      <c r="D43" s="20">
        <f>[1]rejestr_wyborcow_20170411_0924!F40</f>
        <v>15300</v>
      </c>
      <c r="E43" s="20">
        <f>[1]rejestr_wyborcow_20170411_0924!G40</f>
        <v>15274</v>
      </c>
      <c r="F43" s="20">
        <f>[1]rejestr_wyborcow_20170411_0924!H40</f>
        <v>26</v>
      </c>
      <c r="G43" s="20">
        <f>[1]rejestr_wyborcow_20170411_0924!I40</f>
        <v>26</v>
      </c>
      <c r="H43" s="20">
        <f>[1]rejestr_wyborcow_20170411_0924!J40</f>
        <v>16</v>
      </c>
      <c r="I43" s="20">
        <f>[1]rejestr_wyborcow_20170411_0924!K40</f>
        <v>0</v>
      </c>
      <c r="J43" s="20">
        <f>[1]rejestr_wyborcow_20170411_0924!L40</f>
        <v>10</v>
      </c>
      <c r="K43" s="20">
        <f>[1]rejestr_wyborcow_20170411_0924!M40</f>
        <v>0</v>
      </c>
      <c r="L43" s="20">
        <f>[1]rejestr_wyborcow_20170411_0924!N40</f>
        <v>96</v>
      </c>
      <c r="M43" s="20">
        <f>[1]rejestr_wyborcow_20170411_0924!O40</f>
        <v>22</v>
      </c>
      <c r="N43" s="20">
        <f>[1]rejestr_wyborcow_20170411_0924!P40</f>
        <v>64</v>
      </c>
      <c r="O43" s="20">
        <f>[1]rejestr_wyborcow_20170411_0924!Q40</f>
        <v>10</v>
      </c>
      <c r="P43" s="20">
        <f>[1]rejestr_wyborcow_20170411_0924!R40</f>
        <v>0</v>
      </c>
      <c r="Q43" s="20">
        <f>[1]rejestr_wyborcow_20170411_0924!S40</f>
        <v>0</v>
      </c>
      <c r="R43" s="19"/>
      <c r="S43" s="19"/>
      <c r="T43" s="18"/>
      <c r="U43" s="18"/>
    </row>
    <row r="44" spans="1:21" x14ac:dyDescent="0.2">
      <c r="A44" s="6" t="s">
        <v>85</v>
      </c>
      <c r="B44" s="6" t="s">
        <v>86</v>
      </c>
      <c r="C44" s="20">
        <f>[1]rejestr_wyborcow_20170411_0924!E41</f>
        <v>15763</v>
      </c>
      <c r="D44" s="20">
        <f>[1]rejestr_wyborcow_20170411_0924!F41</f>
        <v>12800</v>
      </c>
      <c r="E44" s="20">
        <f>[1]rejestr_wyborcow_20170411_0924!G41</f>
        <v>12776</v>
      </c>
      <c r="F44" s="20">
        <f>[1]rejestr_wyborcow_20170411_0924!H41</f>
        <v>24</v>
      </c>
      <c r="G44" s="20">
        <f>[1]rejestr_wyborcow_20170411_0924!I41</f>
        <v>23</v>
      </c>
      <c r="H44" s="20">
        <f>[1]rejestr_wyborcow_20170411_0924!J41</f>
        <v>20</v>
      </c>
      <c r="I44" s="20">
        <f>[1]rejestr_wyborcow_20170411_0924!K41</f>
        <v>0</v>
      </c>
      <c r="J44" s="20">
        <f>[1]rejestr_wyborcow_20170411_0924!L41</f>
        <v>3</v>
      </c>
      <c r="K44" s="20">
        <f>[1]rejestr_wyborcow_20170411_0924!M41</f>
        <v>1</v>
      </c>
      <c r="L44" s="20">
        <f>[1]rejestr_wyborcow_20170411_0924!N41</f>
        <v>67</v>
      </c>
      <c r="M44" s="20">
        <f>[1]rejestr_wyborcow_20170411_0924!O41</f>
        <v>31</v>
      </c>
      <c r="N44" s="20">
        <f>[1]rejestr_wyborcow_20170411_0924!P41</f>
        <v>33</v>
      </c>
      <c r="O44" s="20">
        <f>[1]rejestr_wyborcow_20170411_0924!Q41</f>
        <v>3</v>
      </c>
      <c r="P44" s="20">
        <f>[1]rejestr_wyborcow_20170411_0924!R41</f>
        <v>0</v>
      </c>
      <c r="Q44" s="20">
        <f>[1]rejestr_wyborcow_20170411_0924!S41</f>
        <v>0</v>
      </c>
      <c r="R44" s="19"/>
      <c r="S44" s="19"/>
      <c r="T44" s="18"/>
      <c r="U44" s="18"/>
    </row>
    <row r="45" spans="1:21" x14ac:dyDescent="0.2">
      <c r="A45" s="6" t="s">
        <v>87</v>
      </c>
      <c r="B45" s="6" t="s">
        <v>88</v>
      </c>
      <c r="C45" s="20">
        <f>[1]rejestr_wyborcow_20170411_0924!E42</f>
        <v>11226</v>
      </c>
      <c r="D45" s="20">
        <f>[1]rejestr_wyborcow_20170411_0924!F42</f>
        <v>8842</v>
      </c>
      <c r="E45" s="20">
        <f>[1]rejestr_wyborcow_20170411_0924!G42</f>
        <v>8697</v>
      </c>
      <c r="F45" s="20">
        <f>[1]rejestr_wyborcow_20170411_0924!H42</f>
        <v>145</v>
      </c>
      <c r="G45" s="20">
        <f>[1]rejestr_wyborcow_20170411_0924!I42</f>
        <v>145</v>
      </c>
      <c r="H45" s="20">
        <f>[1]rejestr_wyborcow_20170411_0924!J42</f>
        <v>128</v>
      </c>
      <c r="I45" s="20">
        <f>[1]rejestr_wyborcow_20170411_0924!K42</f>
        <v>1</v>
      </c>
      <c r="J45" s="20">
        <f>[1]rejestr_wyborcow_20170411_0924!L42</f>
        <v>16</v>
      </c>
      <c r="K45" s="20">
        <f>[1]rejestr_wyborcow_20170411_0924!M42</f>
        <v>0</v>
      </c>
      <c r="L45" s="20">
        <f>[1]rejestr_wyborcow_20170411_0924!N42</f>
        <v>51</v>
      </c>
      <c r="M45" s="20">
        <f>[1]rejestr_wyborcow_20170411_0924!O42</f>
        <v>16</v>
      </c>
      <c r="N45" s="20">
        <f>[1]rejestr_wyborcow_20170411_0924!P42</f>
        <v>19</v>
      </c>
      <c r="O45" s="20">
        <f>[1]rejestr_wyborcow_20170411_0924!Q42</f>
        <v>16</v>
      </c>
      <c r="P45" s="20">
        <f>[1]rejestr_wyborcow_20170411_0924!R42</f>
        <v>0</v>
      </c>
      <c r="Q45" s="20">
        <f>[1]rejestr_wyborcow_20170411_0924!S42</f>
        <v>0</v>
      </c>
      <c r="R45" s="19"/>
      <c r="S45" s="19"/>
      <c r="T45" s="18"/>
      <c r="U45" s="18"/>
    </row>
    <row r="46" spans="1:21" x14ac:dyDescent="0.2">
      <c r="A46" s="6" t="s">
        <v>89</v>
      </c>
      <c r="B46" s="6" t="s">
        <v>90</v>
      </c>
      <c r="C46" s="20">
        <f>[1]rejestr_wyborcow_20170411_0924!E43</f>
        <v>6403</v>
      </c>
      <c r="D46" s="20">
        <f>[1]rejestr_wyborcow_20170411_0924!F43</f>
        <v>5047</v>
      </c>
      <c r="E46" s="20">
        <f>[1]rejestr_wyborcow_20170411_0924!G43</f>
        <v>4952</v>
      </c>
      <c r="F46" s="20">
        <f>[1]rejestr_wyborcow_20170411_0924!H43</f>
        <v>95</v>
      </c>
      <c r="G46" s="20">
        <f>[1]rejestr_wyborcow_20170411_0924!I43</f>
        <v>95</v>
      </c>
      <c r="H46" s="20">
        <f>[1]rejestr_wyborcow_20170411_0924!J43</f>
        <v>91</v>
      </c>
      <c r="I46" s="20">
        <f>[1]rejestr_wyborcow_20170411_0924!K43</f>
        <v>0</v>
      </c>
      <c r="J46" s="20">
        <f>[1]rejestr_wyborcow_20170411_0924!L43</f>
        <v>4</v>
      </c>
      <c r="K46" s="20">
        <f>[1]rejestr_wyborcow_20170411_0924!M43</f>
        <v>0</v>
      </c>
      <c r="L46" s="20">
        <f>[1]rejestr_wyborcow_20170411_0924!N43</f>
        <v>92</v>
      </c>
      <c r="M46" s="20">
        <f>[1]rejestr_wyborcow_20170411_0924!O43</f>
        <v>62</v>
      </c>
      <c r="N46" s="20">
        <f>[1]rejestr_wyborcow_20170411_0924!P43</f>
        <v>26</v>
      </c>
      <c r="O46" s="20">
        <f>[1]rejestr_wyborcow_20170411_0924!Q43</f>
        <v>4</v>
      </c>
      <c r="P46" s="20">
        <f>[1]rejestr_wyborcow_20170411_0924!R43</f>
        <v>0</v>
      </c>
      <c r="Q46" s="20">
        <f>[1]rejestr_wyborcow_20170411_0924!S43</f>
        <v>0</v>
      </c>
      <c r="R46" s="19"/>
      <c r="S46" s="19"/>
      <c r="T46" s="18"/>
      <c r="U46" s="18"/>
    </row>
    <row r="47" spans="1:21" x14ac:dyDescent="0.2">
      <c r="A47" s="6" t="s">
        <v>91</v>
      </c>
      <c r="B47" s="6" t="s">
        <v>92</v>
      </c>
      <c r="C47" s="20">
        <f>[1]rejestr_wyborcow_20170411_0924!E44</f>
        <v>7765</v>
      </c>
      <c r="D47" s="20">
        <f>[1]rejestr_wyborcow_20170411_0924!F44</f>
        <v>6298</v>
      </c>
      <c r="E47" s="20">
        <f>[1]rejestr_wyborcow_20170411_0924!G44</f>
        <v>6270</v>
      </c>
      <c r="F47" s="20">
        <f>[1]rejestr_wyborcow_20170411_0924!H44</f>
        <v>28</v>
      </c>
      <c r="G47" s="20">
        <f>[1]rejestr_wyborcow_20170411_0924!I44</f>
        <v>28</v>
      </c>
      <c r="H47" s="20">
        <f>[1]rejestr_wyborcow_20170411_0924!J44</f>
        <v>22</v>
      </c>
      <c r="I47" s="20">
        <f>[1]rejestr_wyborcow_20170411_0924!K44</f>
        <v>0</v>
      </c>
      <c r="J47" s="20">
        <f>[1]rejestr_wyborcow_20170411_0924!L44</f>
        <v>6</v>
      </c>
      <c r="K47" s="20">
        <f>[1]rejestr_wyborcow_20170411_0924!M44</f>
        <v>0</v>
      </c>
      <c r="L47" s="20">
        <f>[1]rejestr_wyborcow_20170411_0924!N44</f>
        <v>91</v>
      </c>
      <c r="M47" s="20">
        <f>[1]rejestr_wyborcow_20170411_0924!O44</f>
        <v>63</v>
      </c>
      <c r="N47" s="20">
        <f>[1]rejestr_wyborcow_20170411_0924!P44</f>
        <v>22</v>
      </c>
      <c r="O47" s="20">
        <f>[1]rejestr_wyborcow_20170411_0924!Q44</f>
        <v>6</v>
      </c>
      <c r="P47" s="20">
        <f>[1]rejestr_wyborcow_20170411_0924!R44</f>
        <v>0</v>
      </c>
      <c r="Q47" s="20">
        <f>[1]rejestr_wyborcow_20170411_0924!S44</f>
        <v>0</v>
      </c>
      <c r="R47" s="19"/>
      <c r="S47" s="19"/>
      <c r="T47" s="18"/>
      <c r="U47" s="18"/>
    </row>
    <row r="48" spans="1:21" x14ac:dyDescent="0.2">
      <c r="A48" s="6" t="s">
        <v>93</v>
      </c>
      <c r="B48" s="6" t="s">
        <v>94</v>
      </c>
      <c r="C48" s="20">
        <f>[1]rejestr_wyborcow_20170411_0924!E45</f>
        <v>7193</v>
      </c>
      <c r="D48" s="20">
        <f>[1]rejestr_wyborcow_20170411_0924!F45</f>
        <v>5677</v>
      </c>
      <c r="E48" s="20">
        <f>[1]rejestr_wyborcow_20170411_0924!G45</f>
        <v>5616</v>
      </c>
      <c r="F48" s="20">
        <f>[1]rejestr_wyborcow_20170411_0924!H45</f>
        <v>61</v>
      </c>
      <c r="G48" s="20">
        <f>[1]rejestr_wyborcow_20170411_0924!I45</f>
        <v>59</v>
      </c>
      <c r="H48" s="20">
        <f>[1]rejestr_wyborcow_20170411_0924!J45</f>
        <v>58</v>
      </c>
      <c r="I48" s="20">
        <f>[1]rejestr_wyborcow_20170411_0924!K45</f>
        <v>0</v>
      </c>
      <c r="J48" s="20">
        <f>[1]rejestr_wyborcow_20170411_0924!L45</f>
        <v>1</v>
      </c>
      <c r="K48" s="20">
        <f>[1]rejestr_wyborcow_20170411_0924!M45</f>
        <v>2</v>
      </c>
      <c r="L48" s="20">
        <f>[1]rejestr_wyborcow_20170411_0924!N45</f>
        <v>29</v>
      </c>
      <c r="M48" s="20">
        <f>[1]rejestr_wyborcow_20170411_0924!O45</f>
        <v>9</v>
      </c>
      <c r="N48" s="20">
        <f>[1]rejestr_wyborcow_20170411_0924!P45</f>
        <v>19</v>
      </c>
      <c r="O48" s="20">
        <f>[1]rejestr_wyborcow_20170411_0924!Q45</f>
        <v>1</v>
      </c>
      <c r="P48" s="20">
        <f>[1]rejestr_wyborcow_20170411_0924!R45</f>
        <v>0</v>
      </c>
      <c r="Q48" s="20">
        <f>[1]rejestr_wyborcow_20170411_0924!S45</f>
        <v>0</v>
      </c>
      <c r="R48" s="19"/>
      <c r="S48" s="19"/>
      <c r="T48" s="18"/>
      <c r="U48" s="18"/>
    </row>
    <row r="49" spans="1:21" x14ac:dyDescent="0.2">
      <c r="A49" s="6" t="s">
        <v>95</v>
      </c>
      <c r="B49" s="6" t="s">
        <v>96</v>
      </c>
      <c r="C49" s="20">
        <f>[1]rejestr_wyborcow_20170411_0924!E46</f>
        <v>3316</v>
      </c>
      <c r="D49" s="20">
        <f>[1]rejestr_wyborcow_20170411_0924!F46</f>
        <v>2735</v>
      </c>
      <c r="E49" s="20">
        <f>[1]rejestr_wyborcow_20170411_0924!G46</f>
        <v>2710</v>
      </c>
      <c r="F49" s="20">
        <f>[1]rejestr_wyborcow_20170411_0924!H46</f>
        <v>25</v>
      </c>
      <c r="G49" s="20">
        <f>[1]rejestr_wyborcow_20170411_0924!I46</f>
        <v>25</v>
      </c>
      <c r="H49" s="20">
        <f>[1]rejestr_wyborcow_20170411_0924!J46</f>
        <v>21</v>
      </c>
      <c r="I49" s="20">
        <f>[1]rejestr_wyborcow_20170411_0924!K46</f>
        <v>1</v>
      </c>
      <c r="J49" s="20">
        <f>[1]rejestr_wyborcow_20170411_0924!L46</f>
        <v>3</v>
      </c>
      <c r="K49" s="20">
        <f>[1]rejestr_wyborcow_20170411_0924!M46</f>
        <v>0</v>
      </c>
      <c r="L49" s="20">
        <f>[1]rejestr_wyborcow_20170411_0924!N46</f>
        <v>19</v>
      </c>
      <c r="M49" s="20">
        <f>[1]rejestr_wyborcow_20170411_0924!O46</f>
        <v>7</v>
      </c>
      <c r="N49" s="20">
        <f>[1]rejestr_wyborcow_20170411_0924!P46</f>
        <v>9</v>
      </c>
      <c r="O49" s="20">
        <f>[1]rejestr_wyborcow_20170411_0924!Q46</f>
        <v>3</v>
      </c>
      <c r="P49" s="20">
        <f>[1]rejestr_wyborcow_20170411_0924!R46</f>
        <v>0</v>
      </c>
      <c r="Q49" s="20">
        <f>[1]rejestr_wyborcow_20170411_0924!S46</f>
        <v>0</v>
      </c>
      <c r="R49" s="19"/>
      <c r="S49" s="19"/>
      <c r="T49" s="18"/>
      <c r="U49" s="18"/>
    </row>
    <row r="50" spans="1:21" x14ac:dyDescent="0.2">
      <c r="A50" s="6" t="s">
        <v>97</v>
      </c>
      <c r="B50" s="6" t="s">
        <v>98</v>
      </c>
      <c r="C50" s="20">
        <f>[1]rejestr_wyborcow_20170411_0924!E47</f>
        <v>13579</v>
      </c>
      <c r="D50" s="20">
        <f>[1]rejestr_wyborcow_20170411_0924!F47</f>
        <v>10910</v>
      </c>
      <c r="E50" s="20">
        <f>[1]rejestr_wyborcow_20170411_0924!G47</f>
        <v>10865</v>
      </c>
      <c r="F50" s="20">
        <f>[1]rejestr_wyborcow_20170411_0924!H47</f>
        <v>45</v>
      </c>
      <c r="G50" s="20">
        <f>[1]rejestr_wyborcow_20170411_0924!I47</f>
        <v>45</v>
      </c>
      <c r="H50" s="20">
        <f>[1]rejestr_wyborcow_20170411_0924!J47</f>
        <v>36</v>
      </c>
      <c r="I50" s="20">
        <f>[1]rejestr_wyborcow_20170411_0924!K47</f>
        <v>0</v>
      </c>
      <c r="J50" s="20">
        <f>[1]rejestr_wyborcow_20170411_0924!L47</f>
        <v>9</v>
      </c>
      <c r="K50" s="20">
        <f>[1]rejestr_wyborcow_20170411_0924!M47</f>
        <v>0</v>
      </c>
      <c r="L50" s="20">
        <f>[1]rejestr_wyborcow_20170411_0924!N47</f>
        <v>140</v>
      </c>
      <c r="M50" s="20">
        <f>[1]rejestr_wyborcow_20170411_0924!O47</f>
        <v>95</v>
      </c>
      <c r="N50" s="20">
        <f>[1]rejestr_wyborcow_20170411_0924!P47</f>
        <v>36</v>
      </c>
      <c r="O50" s="20">
        <f>[1]rejestr_wyborcow_20170411_0924!Q47</f>
        <v>9</v>
      </c>
      <c r="P50" s="20">
        <f>[1]rejestr_wyborcow_20170411_0924!R47</f>
        <v>0</v>
      </c>
      <c r="Q50" s="20">
        <f>[1]rejestr_wyborcow_20170411_0924!S47</f>
        <v>0</v>
      </c>
      <c r="R50" s="19"/>
      <c r="S50" s="19"/>
      <c r="T50" s="18"/>
      <c r="U50" s="18"/>
    </row>
    <row r="51" spans="1:21" x14ac:dyDescent="0.2">
      <c r="A51" s="6" t="s">
        <v>99</v>
      </c>
      <c r="B51" s="6" t="s">
        <v>100</v>
      </c>
      <c r="C51" s="20">
        <f>[1]rejestr_wyborcow_20170411_0924!E48</f>
        <v>8473</v>
      </c>
      <c r="D51" s="20">
        <f>[1]rejestr_wyborcow_20170411_0924!F48</f>
        <v>6795</v>
      </c>
      <c r="E51" s="20">
        <f>[1]rejestr_wyborcow_20170411_0924!G48</f>
        <v>6699</v>
      </c>
      <c r="F51" s="20">
        <f>[1]rejestr_wyborcow_20170411_0924!H48</f>
        <v>96</v>
      </c>
      <c r="G51" s="20">
        <f>[1]rejestr_wyborcow_20170411_0924!I48</f>
        <v>96</v>
      </c>
      <c r="H51" s="20">
        <f>[1]rejestr_wyborcow_20170411_0924!J48</f>
        <v>85</v>
      </c>
      <c r="I51" s="20">
        <f>[1]rejestr_wyborcow_20170411_0924!K48</f>
        <v>0</v>
      </c>
      <c r="J51" s="20">
        <f>[1]rejestr_wyborcow_20170411_0924!L48</f>
        <v>11</v>
      </c>
      <c r="K51" s="20">
        <f>[1]rejestr_wyborcow_20170411_0924!M48</f>
        <v>0</v>
      </c>
      <c r="L51" s="20">
        <f>[1]rejestr_wyborcow_20170411_0924!N48</f>
        <v>57</v>
      </c>
      <c r="M51" s="20">
        <f>[1]rejestr_wyborcow_20170411_0924!O48</f>
        <v>15</v>
      </c>
      <c r="N51" s="20">
        <f>[1]rejestr_wyborcow_20170411_0924!P48</f>
        <v>31</v>
      </c>
      <c r="O51" s="20">
        <f>[1]rejestr_wyborcow_20170411_0924!Q48</f>
        <v>11</v>
      </c>
      <c r="P51" s="20">
        <f>[1]rejestr_wyborcow_20170411_0924!R48</f>
        <v>0</v>
      </c>
      <c r="Q51" s="20">
        <f>[1]rejestr_wyborcow_20170411_0924!S48</f>
        <v>0</v>
      </c>
      <c r="R51" s="19"/>
      <c r="S51" s="19"/>
      <c r="T51" s="18"/>
      <c r="U51" s="18"/>
    </row>
    <row r="52" spans="1:21" x14ac:dyDescent="0.2">
      <c r="A52" s="6" t="s">
        <v>101</v>
      </c>
      <c r="B52" s="6" t="s">
        <v>102</v>
      </c>
      <c r="C52" s="20">
        <f>[1]rejestr_wyborcow_20170411_0924!E49</f>
        <v>8880</v>
      </c>
      <c r="D52" s="20">
        <f>[1]rejestr_wyborcow_20170411_0924!F49</f>
        <v>6813</v>
      </c>
      <c r="E52" s="20">
        <f>[1]rejestr_wyborcow_20170411_0924!G49</f>
        <v>6672</v>
      </c>
      <c r="F52" s="20">
        <f>[1]rejestr_wyborcow_20170411_0924!H49</f>
        <v>141</v>
      </c>
      <c r="G52" s="20">
        <f>[1]rejestr_wyborcow_20170411_0924!I49</f>
        <v>141</v>
      </c>
      <c r="H52" s="20">
        <f>[1]rejestr_wyborcow_20170411_0924!J49</f>
        <v>131</v>
      </c>
      <c r="I52" s="20">
        <f>[1]rejestr_wyborcow_20170411_0924!K49</f>
        <v>7</v>
      </c>
      <c r="J52" s="20">
        <f>[1]rejestr_wyborcow_20170411_0924!L49</f>
        <v>3</v>
      </c>
      <c r="K52" s="20">
        <f>[1]rejestr_wyborcow_20170411_0924!M49</f>
        <v>0</v>
      </c>
      <c r="L52" s="20">
        <f>[1]rejestr_wyborcow_20170411_0924!N49</f>
        <v>54</v>
      </c>
      <c r="M52" s="20">
        <f>[1]rejestr_wyborcow_20170411_0924!O49</f>
        <v>13</v>
      </c>
      <c r="N52" s="20">
        <f>[1]rejestr_wyborcow_20170411_0924!P49</f>
        <v>38</v>
      </c>
      <c r="O52" s="20">
        <f>[1]rejestr_wyborcow_20170411_0924!Q49</f>
        <v>3</v>
      </c>
      <c r="P52" s="20">
        <f>[1]rejestr_wyborcow_20170411_0924!R49</f>
        <v>0</v>
      </c>
      <c r="Q52" s="20">
        <f>[1]rejestr_wyborcow_20170411_0924!S49</f>
        <v>0</v>
      </c>
      <c r="R52" s="19"/>
      <c r="S52" s="19"/>
      <c r="T52" s="18"/>
      <c r="U52" s="18"/>
    </row>
    <row r="53" spans="1:21" x14ac:dyDescent="0.2">
      <c r="A53" s="6" t="s">
        <v>103</v>
      </c>
      <c r="B53" s="6" t="s">
        <v>104</v>
      </c>
      <c r="C53" s="20">
        <f>[1]rejestr_wyborcow_20170411_0924!E50</f>
        <v>4140</v>
      </c>
      <c r="D53" s="20">
        <f>[1]rejestr_wyborcow_20170411_0924!F50</f>
        <v>3264</v>
      </c>
      <c r="E53" s="20">
        <f>[1]rejestr_wyborcow_20170411_0924!G50</f>
        <v>3244</v>
      </c>
      <c r="F53" s="20">
        <f>[1]rejestr_wyborcow_20170411_0924!H50</f>
        <v>20</v>
      </c>
      <c r="G53" s="20">
        <f>[1]rejestr_wyborcow_20170411_0924!I50</f>
        <v>20</v>
      </c>
      <c r="H53" s="20">
        <f>[1]rejestr_wyborcow_20170411_0924!J50</f>
        <v>20</v>
      </c>
      <c r="I53" s="20">
        <f>[1]rejestr_wyborcow_20170411_0924!K50</f>
        <v>0</v>
      </c>
      <c r="J53" s="20">
        <f>[1]rejestr_wyborcow_20170411_0924!L50</f>
        <v>0</v>
      </c>
      <c r="K53" s="20">
        <f>[1]rejestr_wyborcow_20170411_0924!M50</f>
        <v>0</v>
      </c>
      <c r="L53" s="20">
        <f>[1]rejestr_wyborcow_20170411_0924!N50</f>
        <v>16</v>
      </c>
      <c r="M53" s="20">
        <f>[1]rejestr_wyborcow_20170411_0924!O50</f>
        <v>7</v>
      </c>
      <c r="N53" s="20">
        <f>[1]rejestr_wyborcow_20170411_0924!P50</f>
        <v>9</v>
      </c>
      <c r="O53" s="20">
        <f>[1]rejestr_wyborcow_20170411_0924!Q50</f>
        <v>0</v>
      </c>
      <c r="P53" s="20">
        <f>[1]rejestr_wyborcow_20170411_0924!R50</f>
        <v>0</v>
      </c>
      <c r="Q53" s="20">
        <f>[1]rejestr_wyborcow_20170411_0924!S50</f>
        <v>0</v>
      </c>
      <c r="R53" s="19"/>
      <c r="S53" s="19"/>
      <c r="T53" s="18"/>
      <c r="U53" s="18"/>
    </row>
    <row r="54" spans="1:21" s="26" customFormat="1" x14ac:dyDescent="0.2">
      <c r="A54" s="10">
        <v>281600</v>
      </c>
      <c r="B54" s="8" t="s">
        <v>150</v>
      </c>
      <c r="C54" s="24">
        <f>[1]rejestr_wyborcow_20170411_0924!E51</f>
        <v>56509</v>
      </c>
      <c r="D54" s="24">
        <f>[1]rejestr_wyborcow_20170411_0924!F51</f>
        <v>45770</v>
      </c>
      <c r="E54" s="24">
        <f>[1]rejestr_wyborcow_20170411_0924!G51</f>
        <v>45564</v>
      </c>
      <c r="F54" s="24">
        <f>[1]rejestr_wyborcow_20170411_0924!H51</f>
        <v>206</v>
      </c>
      <c r="G54" s="24">
        <f>[1]rejestr_wyborcow_20170411_0924!I51</f>
        <v>205</v>
      </c>
      <c r="H54" s="24">
        <f>[1]rejestr_wyborcow_20170411_0924!J51</f>
        <v>157</v>
      </c>
      <c r="I54" s="24">
        <f>[1]rejestr_wyborcow_20170411_0924!K51</f>
        <v>0</v>
      </c>
      <c r="J54" s="24">
        <f>[1]rejestr_wyborcow_20170411_0924!L51</f>
        <v>48</v>
      </c>
      <c r="K54" s="24">
        <f>[1]rejestr_wyborcow_20170411_0924!M51</f>
        <v>1</v>
      </c>
      <c r="L54" s="24">
        <f>[1]rejestr_wyborcow_20170411_0924!N51</f>
        <v>343</v>
      </c>
      <c r="M54" s="24">
        <f>[1]rejestr_wyborcow_20170411_0924!O51</f>
        <v>107</v>
      </c>
      <c r="N54" s="24">
        <f>[1]rejestr_wyborcow_20170411_0924!P51</f>
        <v>188</v>
      </c>
      <c r="O54" s="24">
        <f>[1]rejestr_wyborcow_20170411_0924!Q51</f>
        <v>48</v>
      </c>
      <c r="P54" s="24">
        <f>[1]rejestr_wyborcow_20170411_0924!R51</f>
        <v>0</v>
      </c>
      <c r="Q54" s="24">
        <f>[1]rejestr_wyborcow_20170411_0924!S51</f>
        <v>0</v>
      </c>
      <c r="R54" s="25"/>
      <c r="S54" s="25"/>
    </row>
    <row r="55" spans="1:21" x14ac:dyDescent="0.2">
      <c r="A55" s="6" t="s">
        <v>105</v>
      </c>
      <c r="B55" s="6" t="s">
        <v>106</v>
      </c>
      <c r="C55" s="20">
        <f>[1]rejestr_wyborcow_20170411_0924!E52</f>
        <v>11995</v>
      </c>
      <c r="D55" s="20">
        <f>[1]rejestr_wyborcow_20170411_0924!F52</f>
        <v>9482</v>
      </c>
      <c r="E55" s="20">
        <f>[1]rejestr_wyborcow_20170411_0924!G52</f>
        <v>9462</v>
      </c>
      <c r="F55" s="20">
        <f>[1]rejestr_wyborcow_20170411_0924!H52</f>
        <v>20</v>
      </c>
      <c r="G55" s="20">
        <f>[1]rejestr_wyborcow_20170411_0924!I52</f>
        <v>20</v>
      </c>
      <c r="H55" s="20">
        <f>[1]rejestr_wyborcow_20170411_0924!J52</f>
        <v>9</v>
      </c>
      <c r="I55" s="20">
        <f>[1]rejestr_wyborcow_20170411_0924!K52</f>
        <v>0</v>
      </c>
      <c r="J55" s="20">
        <f>[1]rejestr_wyborcow_20170411_0924!L52</f>
        <v>11</v>
      </c>
      <c r="K55" s="20">
        <f>[1]rejestr_wyborcow_20170411_0924!M52</f>
        <v>0</v>
      </c>
      <c r="L55" s="20">
        <f>[1]rejestr_wyborcow_20170411_0924!N52</f>
        <v>76</v>
      </c>
      <c r="M55" s="20">
        <f>[1]rejestr_wyborcow_20170411_0924!O52</f>
        <v>30</v>
      </c>
      <c r="N55" s="20">
        <f>[1]rejestr_wyborcow_20170411_0924!P52</f>
        <v>35</v>
      </c>
      <c r="O55" s="20">
        <f>[1]rejestr_wyborcow_20170411_0924!Q52</f>
        <v>11</v>
      </c>
      <c r="P55" s="20">
        <f>[1]rejestr_wyborcow_20170411_0924!R52</f>
        <v>0</v>
      </c>
      <c r="Q55" s="20">
        <f>[1]rejestr_wyborcow_20170411_0924!S52</f>
        <v>0</v>
      </c>
      <c r="R55" s="19"/>
      <c r="S55" s="19"/>
      <c r="T55" s="18"/>
      <c r="U55" s="18"/>
    </row>
    <row r="56" spans="1:21" x14ac:dyDescent="0.2">
      <c r="A56" s="6" t="s">
        <v>107</v>
      </c>
      <c r="B56" s="6" t="s">
        <v>108</v>
      </c>
      <c r="C56" s="20">
        <f>[1]rejestr_wyborcow_20170411_0924!E53</f>
        <v>9170</v>
      </c>
      <c r="D56" s="20">
        <f>[1]rejestr_wyborcow_20170411_0924!F53</f>
        <v>7445</v>
      </c>
      <c r="E56" s="20">
        <f>[1]rejestr_wyborcow_20170411_0924!G53</f>
        <v>7417</v>
      </c>
      <c r="F56" s="20">
        <f>[1]rejestr_wyborcow_20170411_0924!H53</f>
        <v>28</v>
      </c>
      <c r="G56" s="20">
        <f>[1]rejestr_wyborcow_20170411_0924!I53</f>
        <v>28</v>
      </c>
      <c r="H56" s="20">
        <f>[1]rejestr_wyborcow_20170411_0924!J53</f>
        <v>24</v>
      </c>
      <c r="I56" s="20">
        <f>[1]rejestr_wyborcow_20170411_0924!K53</f>
        <v>0</v>
      </c>
      <c r="J56" s="20">
        <f>[1]rejestr_wyborcow_20170411_0924!L53</f>
        <v>4</v>
      </c>
      <c r="K56" s="20">
        <f>[1]rejestr_wyborcow_20170411_0924!M53</f>
        <v>0</v>
      </c>
      <c r="L56" s="20">
        <f>[1]rejestr_wyborcow_20170411_0924!N53</f>
        <v>49</v>
      </c>
      <c r="M56" s="20">
        <f>[1]rejestr_wyborcow_20170411_0924!O53</f>
        <v>11</v>
      </c>
      <c r="N56" s="20">
        <f>[1]rejestr_wyborcow_20170411_0924!P53</f>
        <v>34</v>
      </c>
      <c r="O56" s="20">
        <f>[1]rejestr_wyborcow_20170411_0924!Q53</f>
        <v>4</v>
      </c>
      <c r="P56" s="20">
        <f>[1]rejestr_wyborcow_20170411_0924!R53</f>
        <v>0</v>
      </c>
      <c r="Q56" s="20">
        <f>[1]rejestr_wyborcow_20170411_0924!S53</f>
        <v>0</v>
      </c>
      <c r="R56" s="19"/>
      <c r="S56" s="19"/>
      <c r="T56" s="18"/>
      <c r="U56" s="18"/>
    </row>
    <row r="57" spans="1:21" x14ac:dyDescent="0.2">
      <c r="A57" s="6" t="s">
        <v>109</v>
      </c>
      <c r="B57" s="6" t="s">
        <v>110</v>
      </c>
      <c r="C57" s="20">
        <f>[1]rejestr_wyborcow_20170411_0924!E54</f>
        <v>27211</v>
      </c>
      <c r="D57" s="20">
        <f>[1]rejestr_wyborcow_20170411_0924!F54</f>
        <v>22013</v>
      </c>
      <c r="E57" s="20">
        <f>[1]rejestr_wyborcow_20170411_0924!G54</f>
        <v>21924</v>
      </c>
      <c r="F57" s="20">
        <f>[1]rejestr_wyborcow_20170411_0924!H54</f>
        <v>89</v>
      </c>
      <c r="G57" s="20">
        <f>[1]rejestr_wyborcow_20170411_0924!I54</f>
        <v>89</v>
      </c>
      <c r="H57" s="20">
        <f>[1]rejestr_wyborcow_20170411_0924!J54</f>
        <v>70</v>
      </c>
      <c r="I57" s="20">
        <f>[1]rejestr_wyborcow_20170411_0924!K54</f>
        <v>0</v>
      </c>
      <c r="J57" s="20">
        <f>[1]rejestr_wyborcow_20170411_0924!L54</f>
        <v>19</v>
      </c>
      <c r="K57" s="20">
        <f>[1]rejestr_wyborcow_20170411_0924!M54</f>
        <v>0</v>
      </c>
      <c r="L57" s="20">
        <f>[1]rejestr_wyborcow_20170411_0924!N54</f>
        <v>147</v>
      </c>
      <c r="M57" s="20">
        <f>[1]rejestr_wyborcow_20170411_0924!O54</f>
        <v>44</v>
      </c>
      <c r="N57" s="20">
        <f>[1]rejestr_wyborcow_20170411_0924!P54</f>
        <v>84</v>
      </c>
      <c r="O57" s="20">
        <f>[1]rejestr_wyborcow_20170411_0924!Q54</f>
        <v>19</v>
      </c>
      <c r="P57" s="20">
        <f>[1]rejestr_wyborcow_20170411_0924!R54</f>
        <v>0</v>
      </c>
      <c r="Q57" s="20">
        <f>[1]rejestr_wyborcow_20170411_0924!S54</f>
        <v>0</v>
      </c>
      <c r="R57" s="19"/>
      <c r="S57" s="19"/>
      <c r="T57" s="18"/>
      <c r="U57" s="18"/>
    </row>
    <row r="58" spans="1:21" x14ac:dyDescent="0.2">
      <c r="A58" s="6" t="s">
        <v>111</v>
      </c>
      <c r="B58" s="6" t="s">
        <v>112</v>
      </c>
      <c r="C58" s="20">
        <f>[1]rejestr_wyborcow_20170411_0924!E55</f>
        <v>8133</v>
      </c>
      <c r="D58" s="20">
        <f>[1]rejestr_wyborcow_20170411_0924!F55</f>
        <v>6830</v>
      </c>
      <c r="E58" s="20">
        <f>[1]rejestr_wyborcow_20170411_0924!G55</f>
        <v>6761</v>
      </c>
      <c r="F58" s="20">
        <f>[1]rejestr_wyborcow_20170411_0924!H55</f>
        <v>69</v>
      </c>
      <c r="G58" s="20">
        <f>[1]rejestr_wyborcow_20170411_0924!I55</f>
        <v>68</v>
      </c>
      <c r="H58" s="20">
        <f>[1]rejestr_wyborcow_20170411_0924!J55</f>
        <v>54</v>
      </c>
      <c r="I58" s="20">
        <f>[1]rejestr_wyborcow_20170411_0924!K55</f>
        <v>0</v>
      </c>
      <c r="J58" s="20">
        <f>[1]rejestr_wyborcow_20170411_0924!L55</f>
        <v>14</v>
      </c>
      <c r="K58" s="20">
        <f>[1]rejestr_wyborcow_20170411_0924!M55</f>
        <v>1</v>
      </c>
      <c r="L58" s="20">
        <f>[1]rejestr_wyborcow_20170411_0924!N55</f>
        <v>71</v>
      </c>
      <c r="M58" s="20">
        <f>[1]rejestr_wyborcow_20170411_0924!O55</f>
        <v>22</v>
      </c>
      <c r="N58" s="20">
        <f>[1]rejestr_wyborcow_20170411_0924!P55</f>
        <v>35</v>
      </c>
      <c r="O58" s="20">
        <f>[1]rejestr_wyborcow_20170411_0924!Q55</f>
        <v>14</v>
      </c>
      <c r="P58" s="20">
        <f>[1]rejestr_wyborcow_20170411_0924!R55</f>
        <v>0</v>
      </c>
      <c r="Q58" s="20">
        <f>[1]rejestr_wyborcow_20170411_0924!S55</f>
        <v>0</v>
      </c>
      <c r="R58" s="19"/>
      <c r="S58" s="19"/>
      <c r="T58" s="18"/>
      <c r="U58" s="18"/>
    </row>
    <row r="59" spans="1:21" s="26" customFormat="1" x14ac:dyDescent="0.2">
      <c r="A59" s="10">
        <v>281700</v>
      </c>
      <c r="B59" s="8" t="s">
        <v>151</v>
      </c>
      <c r="C59" s="24">
        <f>[1]rejestr_wyborcow_20170411_0924!E56</f>
        <v>69995</v>
      </c>
      <c r="D59" s="24">
        <f>[1]rejestr_wyborcow_20170411_0924!F56</f>
        <v>56556</v>
      </c>
      <c r="E59" s="24">
        <f>[1]rejestr_wyborcow_20170411_0924!G56</f>
        <v>56212</v>
      </c>
      <c r="F59" s="24">
        <f>[1]rejestr_wyborcow_20170411_0924!H56</f>
        <v>344</v>
      </c>
      <c r="G59" s="24">
        <f>[1]rejestr_wyborcow_20170411_0924!I56</f>
        <v>344</v>
      </c>
      <c r="H59" s="24">
        <f>[1]rejestr_wyborcow_20170411_0924!J56</f>
        <v>292</v>
      </c>
      <c r="I59" s="24">
        <f>[1]rejestr_wyborcow_20170411_0924!K56</f>
        <v>4</v>
      </c>
      <c r="J59" s="24">
        <f>[1]rejestr_wyborcow_20170411_0924!L56</f>
        <v>48</v>
      </c>
      <c r="K59" s="24">
        <f>[1]rejestr_wyborcow_20170411_0924!M56</f>
        <v>0</v>
      </c>
      <c r="L59" s="24">
        <f>[1]rejestr_wyborcow_20170411_0924!N56</f>
        <v>524</v>
      </c>
      <c r="M59" s="24">
        <f>[1]rejestr_wyborcow_20170411_0924!O56</f>
        <v>170</v>
      </c>
      <c r="N59" s="24">
        <f>[1]rejestr_wyborcow_20170411_0924!P56</f>
        <v>306</v>
      </c>
      <c r="O59" s="24">
        <f>[1]rejestr_wyborcow_20170411_0924!Q56</f>
        <v>48</v>
      </c>
      <c r="P59" s="24">
        <f>[1]rejestr_wyborcow_20170411_0924!R56</f>
        <v>0</v>
      </c>
      <c r="Q59" s="24">
        <f>[1]rejestr_wyborcow_20170411_0924!S56</f>
        <v>0</v>
      </c>
      <c r="R59" s="25"/>
      <c r="S59" s="25"/>
    </row>
    <row r="60" spans="1:21" x14ac:dyDescent="0.2">
      <c r="A60" s="6" t="s">
        <v>113</v>
      </c>
      <c r="B60" s="6" t="s">
        <v>114</v>
      </c>
      <c r="C60" s="20">
        <f>[1]rejestr_wyborcow_20170411_0924!E57</f>
        <v>23039</v>
      </c>
      <c r="D60" s="20">
        <f>[1]rejestr_wyborcow_20170411_0924!F57</f>
        <v>19264</v>
      </c>
      <c r="E60" s="20">
        <f>[1]rejestr_wyborcow_20170411_0924!G57</f>
        <v>19215</v>
      </c>
      <c r="F60" s="20">
        <f>[1]rejestr_wyborcow_20170411_0924!H57</f>
        <v>49</v>
      </c>
      <c r="G60" s="20">
        <f>[1]rejestr_wyborcow_20170411_0924!I57</f>
        <v>49</v>
      </c>
      <c r="H60" s="20">
        <f>[1]rejestr_wyborcow_20170411_0924!J57</f>
        <v>41</v>
      </c>
      <c r="I60" s="20">
        <f>[1]rejestr_wyborcow_20170411_0924!K57</f>
        <v>0</v>
      </c>
      <c r="J60" s="20">
        <f>[1]rejestr_wyborcow_20170411_0924!L57</f>
        <v>8</v>
      </c>
      <c r="K60" s="20">
        <f>[1]rejestr_wyborcow_20170411_0924!M57</f>
        <v>0</v>
      </c>
      <c r="L60" s="20">
        <f>[1]rejestr_wyborcow_20170411_0924!N57</f>
        <v>243</v>
      </c>
      <c r="M60" s="20">
        <f>[1]rejestr_wyborcow_20170411_0924!O57</f>
        <v>99</v>
      </c>
      <c r="N60" s="20">
        <f>[1]rejestr_wyborcow_20170411_0924!P57</f>
        <v>136</v>
      </c>
      <c r="O60" s="20">
        <f>[1]rejestr_wyborcow_20170411_0924!Q57</f>
        <v>8</v>
      </c>
      <c r="P60" s="20">
        <f>[1]rejestr_wyborcow_20170411_0924!R57</f>
        <v>0</v>
      </c>
      <c r="Q60" s="20">
        <f>[1]rejestr_wyborcow_20170411_0924!S57</f>
        <v>0</v>
      </c>
      <c r="R60" s="19"/>
      <c r="S60" s="19"/>
      <c r="T60" s="18"/>
      <c r="U60" s="18"/>
    </row>
    <row r="61" spans="1:21" x14ac:dyDescent="0.2">
      <c r="A61" s="6" t="s">
        <v>115</v>
      </c>
      <c r="B61" s="6" t="s">
        <v>116</v>
      </c>
      <c r="C61" s="20">
        <f>[1]rejestr_wyborcow_20170411_0924!E58</f>
        <v>6741</v>
      </c>
      <c r="D61" s="20">
        <f>[1]rejestr_wyborcow_20170411_0924!F58</f>
        <v>5456</v>
      </c>
      <c r="E61" s="20">
        <f>[1]rejestr_wyborcow_20170411_0924!G58</f>
        <v>5405</v>
      </c>
      <c r="F61" s="20">
        <f>[1]rejestr_wyborcow_20170411_0924!H58</f>
        <v>51</v>
      </c>
      <c r="G61" s="20">
        <f>[1]rejestr_wyborcow_20170411_0924!I58</f>
        <v>51</v>
      </c>
      <c r="H61" s="20">
        <f>[1]rejestr_wyborcow_20170411_0924!J58</f>
        <v>43</v>
      </c>
      <c r="I61" s="20">
        <f>[1]rejestr_wyborcow_20170411_0924!K58</f>
        <v>1</v>
      </c>
      <c r="J61" s="20">
        <f>[1]rejestr_wyborcow_20170411_0924!L58</f>
        <v>7</v>
      </c>
      <c r="K61" s="20">
        <f>[1]rejestr_wyborcow_20170411_0924!M58</f>
        <v>0</v>
      </c>
      <c r="L61" s="20">
        <f>[1]rejestr_wyborcow_20170411_0924!N58</f>
        <v>24</v>
      </c>
      <c r="M61" s="20">
        <f>[1]rejestr_wyborcow_20170411_0924!O58</f>
        <v>2</v>
      </c>
      <c r="N61" s="20">
        <f>[1]rejestr_wyborcow_20170411_0924!P58</f>
        <v>15</v>
      </c>
      <c r="O61" s="20">
        <f>[1]rejestr_wyborcow_20170411_0924!Q58</f>
        <v>7</v>
      </c>
      <c r="P61" s="20">
        <f>[1]rejestr_wyborcow_20170411_0924!R58</f>
        <v>0</v>
      </c>
      <c r="Q61" s="20">
        <f>[1]rejestr_wyborcow_20170411_0924!S58</f>
        <v>0</v>
      </c>
      <c r="R61" s="19"/>
      <c r="S61" s="19"/>
      <c r="T61" s="18"/>
      <c r="U61" s="18"/>
    </row>
    <row r="62" spans="1:21" x14ac:dyDescent="0.2">
      <c r="A62" s="6" t="s">
        <v>117</v>
      </c>
      <c r="B62" s="6" t="s">
        <v>118</v>
      </c>
      <c r="C62" s="20">
        <f>[1]rejestr_wyborcow_20170411_0924!E59</f>
        <v>3761</v>
      </c>
      <c r="D62" s="20">
        <f>[1]rejestr_wyborcow_20170411_0924!F59</f>
        <v>3053</v>
      </c>
      <c r="E62" s="20">
        <f>[1]rejestr_wyborcow_20170411_0924!G59</f>
        <v>3002</v>
      </c>
      <c r="F62" s="20">
        <f>[1]rejestr_wyborcow_20170411_0924!H59</f>
        <v>51</v>
      </c>
      <c r="G62" s="20">
        <f>[1]rejestr_wyborcow_20170411_0924!I59</f>
        <v>51</v>
      </c>
      <c r="H62" s="20">
        <f>[1]rejestr_wyborcow_20170411_0924!J59</f>
        <v>46</v>
      </c>
      <c r="I62" s="20">
        <f>[1]rejestr_wyborcow_20170411_0924!K59</f>
        <v>3</v>
      </c>
      <c r="J62" s="20">
        <f>[1]rejestr_wyborcow_20170411_0924!L59</f>
        <v>2</v>
      </c>
      <c r="K62" s="20">
        <f>[1]rejestr_wyborcow_20170411_0924!M59</f>
        <v>0</v>
      </c>
      <c r="L62" s="20">
        <f>[1]rejestr_wyborcow_20170411_0924!N59</f>
        <v>21</v>
      </c>
      <c r="M62" s="20">
        <f>[1]rejestr_wyborcow_20170411_0924!O59</f>
        <v>6</v>
      </c>
      <c r="N62" s="20">
        <f>[1]rejestr_wyborcow_20170411_0924!P59</f>
        <v>13</v>
      </c>
      <c r="O62" s="20">
        <f>[1]rejestr_wyborcow_20170411_0924!Q59</f>
        <v>2</v>
      </c>
      <c r="P62" s="20">
        <f>[1]rejestr_wyborcow_20170411_0924!R59</f>
        <v>0</v>
      </c>
      <c r="Q62" s="20">
        <f>[1]rejestr_wyborcow_20170411_0924!S59</f>
        <v>0</v>
      </c>
      <c r="R62" s="19"/>
      <c r="S62" s="19"/>
      <c r="T62" s="18"/>
      <c r="U62" s="18"/>
    </row>
    <row r="63" spans="1:21" x14ac:dyDescent="0.2">
      <c r="A63" s="6" t="s">
        <v>119</v>
      </c>
      <c r="B63" s="6" t="s">
        <v>120</v>
      </c>
      <c r="C63" s="20">
        <f>[1]rejestr_wyborcow_20170411_0924!E60</f>
        <v>5322</v>
      </c>
      <c r="D63" s="20">
        <f>[1]rejestr_wyborcow_20170411_0924!F60</f>
        <v>4336</v>
      </c>
      <c r="E63" s="20">
        <f>[1]rejestr_wyborcow_20170411_0924!G60</f>
        <v>4274</v>
      </c>
      <c r="F63" s="20">
        <f>[1]rejestr_wyborcow_20170411_0924!H60</f>
        <v>62</v>
      </c>
      <c r="G63" s="20">
        <f>[1]rejestr_wyborcow_20170411_0924!I60</f>
        <v>62</v>
      </c>
      <c r="H63" s="20">
        <f>[1]rejestr_wyborcow_20170411_0924!J60</f>
        <v>46</v>
      </c>
      <c r="I63" s="20">
        <f>[1]rejestr_wyborcow_20170411_0924!K60</f>
        <v>0</v>
      </c>
      <c r="J63" s="20">
        <f>[1]rejestr_wyborcow_20170411_0924!L60</f>
        <v>16</v>
      </c>
      <c r="K63" s="20">
        <f>[1]rejestr_wyborcow_20170411_0924!M60</f>
        <v>0</v>
      </c>
      <c r="L63" s="20">
        <f>[1]rejestr_wyborcow_20170411_0924!N60</f>
        <v>44</v>
      </c>
      <c r="M63" s="20">
        <f>[1]rejestr_wyborcow_20170411_0924!O60</f>
        <v>5</v>
      </c>
      <c r="N63" s="20">
        <f>[1]rejestr_wyborcow_20170411_0924!P60</f>
        <v>23</v>
      </c>
      <c r="O63" s="20">
        <f>[1]rejestr_wyborcow_20170411_0924!Q60</f>
        <v>16</v>
      </c>
      <c r="P63" s="20">
        <f>[1]rejestr_wyborcow_20170411_0924!R60</f>
        <v>0</v>
      </c>
      <c r="Q63" s="20">
        <f>[1]rejestr_wyborcow_20170411_0924!S60</f>
        <v>0</v>
      </c>
      <c r="R63" s="19"/>
      <c r="S63" s="19"/>
      <c r="T63" s="18"/>
      <c r="U63" s="18"/>
    </row>
    <row r="64" spans="1:21" x14ac:dyDescent="0.2">
      <c r="A64" s="6" t="s">
        <v>121</v>
      </c>
      <c r="B64" s="6" t="s">
        <v>122</v>
      </c>
      <c r="C64" s="20">
        <f>[1]rejestr_wyborcow_20170411_0924!E61</f>
        <v>5801</v>
      </c>
      <c r="D64" s="20">
        <f>[1]rejestr_wyborcow_20170411_0924!F61</f>
        <v>4585</v>
      </c>
      <c r="E64" s="20">
        <f>[1]rejestr_wyborcow_20170411_0924!G61</f>
        <v>4567</v>
      </c>
      <c r="F64" s="20">
        <f>[1]rejestr_wyborcow_20170411_0924!H61</f>
        <v>18</v>
      </c>
      <c r="G64" s="20">
        <f>[1]rejestr_wyborcow_20170411_0924!I61</f>
        <v>18</v>
      </c>
      <c r="H64" s="20">
        <f>[1]rejestr_wyborcow_20170411_0924!J61</f>
        <v>14</v>
      </c>
      <c r="I64" s="20">
        <f>[1]rejestr_wyborcow_20170411_0924!K61</f>
        <v>0</v>
      </c>
      <c r="J64" s="20">
        <f>[1]rejestr_wyborcow_20170411_0924!L61</f>
        <v>4</v>
      </c>
      <c r="K64" s="20">
        <f>[1]rejestr_wyborcow_20170411_0924!M61</f>
        <v>0</v>
      </c>
      <c r="L64" s="20">
        <f>[1]rejestr_wyborcow_20170411_0924!N61</f>
        <v>39</v>
      </c>
      <c r="M64" s="20">
        <f>[1]rejestr_wyborcow_20170411_0924!O61</f>
        <v>8</v>
      </c>
      <c r="N64" s="20">
        <f>[1]rejestr_wyborcow_20170411_0924!P61</f>
        <v>27</v>
      </c>
      <c r="O64" s="20">
        <f>[1]rejestr_wyborcow_20170411_0924!Q61</f>
        <v>4</v>
      </c>
      <c r="P64" s="20">
        <f>[1]rejestr_wyborcow_20170411_0924!R61</f>
        <v>0</v>
      </c>
      <c r="Q64" s="20">
        <f>[1]rejestr_wyborcow_20170411_0924!S61</f>
        <v>0</v>
      </c>
      <c r="R64" s="19"/>
      <c r="S64" s="19"/>
      <c r="T64" s="18"/>
      <c r="U64" s="18"/>
    </row>
    <row r="65" spans="1:21" x14ac:dyDescent="0.2">
      <c r="A65" s="6" t="s">
        <v>123</v>
      </c>
      <c r="B65" s="6" t="s">
        <v>124</v>
      </c>
      <c r="C65" s="20">
        <f>[1]rejestr_wyborcow_20170411_0924!E62</f>
        <v>12617</v>
      </c>
      <c r="D65" s="20">
        <f>[1]rejestr_wyborcow_20170411_0924!F62</f>
        <v>9811</v>
      </c>
      <c r="E65" s="20">
        <f>[1]rejestr_wyborcow_20170411_0924!G62</f>
        <v>9738</v>
      </c>
      <c r="F65" s="20">
        <f>[1]rejestr_wyborcow_20170411_0924!H62</f>
        <v>73</v>
      </c>
      <c r="G65" s="20">
        <f>[1]rejestr_wyborcow_20170411_0924!I62</f>
        <v>73</v>
      </c>
      <c r="H65" s="20">
        <f>[1]rejestr_wyborcow_20170411_0924!J62</f>
        <v>66</v>
      </c>
      <c r="I65" s="20">
        <f>[1]rejestr_wyborcow_20170411_0924!K62</f>
        <v>0</v>
      </c>
      <c r="J65" s="20">
        <f>[1]rejestr_wyborcow_20170411_0924!L62</f>
        <v>7</v>
      </c>
      <c r="K65" s="20">
        <f>[1]rejestr_wyborcow_20170411_0924!M62</f>
        <v>0</v>
      </c>
      <c r="L65" s="20">
        <f>[1]rejestr_wyborcow_20170411_0924!N62</f>
        <v>69</v>
      </c>
      <c r="M65" s="20">
        <f>[1]rejestr_wyborcow_20170411_0924!O62</f>
        <v>17</v>
      </c>
      <c r="N65" s="20">
        <f>[1]rejestr_wyborcow_20170411_0924!P62</f>
        <v>45</v>
      </c>
      <c r="O65" s="20">
        <f>[1]rejestr_wyborcow_20170411_0924!Q62</f>
        <v>7</v>
      </c>
      <c r="P65" s="20">
        <f>[1]rejestr_wyborcow_20170411_0924!R62</f>
        <v>0</v>
      </c>
      <c r="Q65" s="20">
        <f>[1]rejestr_wyborcow_20170411_0924!S62</f>
        <v>0</v>
      </c>
      <c r="R65" s="19"/>
      <c r="S65" s="19"/>
      <c r="T65" s="18"/>
      <c r="U65" s="18"/>
    </row>
    <row r="66" spans="1:21" x14ac:dyDescent="0.2">
      <c r="A66" s="6" t="s">
        <v>125</v>
      </c>
      <c r="B66" s="6" t="s">
        <v>78</v>
      </c>
      <c r="C66" s="20">
        <f>[1]rejestr_wyborcow_20170411_0924!E63</f>
        <v>6020</v>
      </c>
      <c r="D66" s="20">
        <f>[1]rejestr_wyborcow_20170411_0924!F63</f>
        <v>4852</v>
      </c>
      <c r="E66" s="20">
        <f>[1]rejestr_wyborcow_20170411_0924!G63</f>
        <v>4829</v>
      </c>
      <c r="F66" s="20">
        <f>[1]rejestr_wyborcow_20170411_0924!H63</f>
        <v>23</v>
      </c>
      <c r="G66" s="20">
        <f>[1]rejestr_wyborcow_20170411_0924!I63</f>
        <v>23</v>
      </c>
      <c r="H66" s="20">
        <f>[1]rejestr_wyborcow_20170411_0924!J63</f>
        <v>19</v>
      </c>
      <c r="I66" s="20">
        <f>[1]rejestr_wyborcow_20170411_0924!K63</f>
        <v>0</v>
      </c>
      <c r="J66" s="20">
        <f>[1]rejestr_wyborcow_20170411_0924!L63</f>
        <v>4</v>
      </c>
      <c r="K66" s="20">
        <f>[1]rejestr_wyborcow_20170411_0924!M63</f>
        <v>0</v>
      </c>
      <c r="L66" s="20">
        <f>[1]rejestr_wyborcow_20170411_0924!N63</f>
        <v>42</v>
      </c>
      <c r="M66" s="20">
        <f>[1]rejestr_wyborcow_20170411_0924!O63</f>
        <v>16</v>
      </c>
      <c r="N66" s="20">
        <f>[1]rejestr_wyborcow_20170411_0924!P63</f>
        <v>22</v>
      </c>
      <c r="O66" s="20">
        <f>[1]rejestr_wyborcow_20170411_0924!Q63</f>
        <v>4</v>
      </c>
      <c r="P66" s="20">
        <f>[1]rejestr_wyborcow_20170411_0924!R63</f>
        <v>0</v>
      </c>
      <c r="Q66" s="20">
        <f>[1]rejestr_wyborcow_20170411_0924!S63</f>
        <v>0</v>
      </c>
      <c r="R66" s="19"/>
      <c r="S66" s="19"/>
      <c r="T66" s="18"/>
      <c r="U66" s="18"/>
    </row>
    <row r="67" spans="1:21" x14ac:dyDescent="0.2">
      <c r="A67" s="6" t="s">
        <v>126</v>
      </c>
      <c r="B67" s="6" t="s">
        <v>127</v>
      </c>
      <c r="C67" s="20">
        <f>[1]rejestr_wyborcow_20170411_0924!E64</f>
        <v>6694</v>
      </c>
      <c r="D67" s="20">
        <f>[1]rejestr_wyborcow_20170411_0924!F64</f>
        <v>5199</v>
      </c>
      <c r="E67" s="20">
        <f>[1]rejestr_wyborcow_20170411_0924!G64</f>
        <v>5182</v>
      </c>
      <c r="F67" s="20">
        <f>[1]rejestr_wyborcow_20170411_0924!H64</f>
        <v>17</v>
      </c>
      <c r="G67" s="20">
        <f>[1]rejestr_wyborcow_20170411_0924!I64</f>
        <v>17</v>
      </c>
      <c r="H67" s="20">
        <f>[1]rejestr_wyborcow_20170411_0924!J64</f>
        <v>17</v>
      </c>
      <c r="I67" s="20">
        <f>[1]rejestr_wyborcow_20170411_0924!K64</f>
        <v>0</v>
      </c>
      <c r="J67" s="20">
        <f>[1]rejestr_wyborcow_20170411_0924!L64</f>
        <v>0</v>
      </c>
      <c r="K67" s="20">
        <f>[1]rejestr_wyborcow_20170411_0924!M64</f>
        <v>0</v>
      </c>
      <c r="L67" s="20">
        <f>[1]rejestr_wyborcow_20170411_0924!N64</f>
        <v>42</v>
      </c>
      <c r="M67" s="20">
        <f>[1]rejestr_wyborcow_20170411_0924!O64</f>
        <v>17</v>
      </c>
      <c r="N67" s="20">
        <f>[1]rejestr_wyborcow_20170411_0924!P64</f>
        <v>25</v>
      </c>
      <c r="O67" s="20">
        <f>[1]rejestr_wyborcow_20170411_0924!Q64</f>
        <v>0</v>
      </c>
      <c r="P67" s="20">
        <f>[1]rejestr_wyborcow_20170411_0924!R64</f>
        <v>0</v>
      </c>
      <c r="Q67" s="20">
        <f>[1]rejestr_wyborcow_20170411_0924!S64</f>
        <v>0</v>
      </c>
      <c r="R67" s="19"/>
      <c r="S67" s="19"/>
      <c r="T67" s="18"/>
      <c r="U67" s="18"/>
    </row>
    <row r="68" spans="1:21" s="26" customFormat="1" x14ac:dyDescent="0.2">
      <c r="A68" s="10">
        <v>281800</v>
      </c>
      <c r="B68" s="8" t="s">
        <v>152</v>
      </c>
      <c r="C68" s="24">
        <f>[1]rejestr_wyborcow_20170411_0924!E65</f>
        <v>27158</v>
      </c>
      <c r="D68" s="24">
        <f>[1]rejestr_wyborcow_20170411_0924!F65</f>
        <v>21658</v>
      </c>
      <c r="E68" s="24">
        <f>[1]rejestr_wyborcow_20170411_0924!G65</f>
        <v>21567</v>
      </c>
      <c r="F68" s="24">
        <f>[1]rejestr_wyborcow_20170411_0924!H65</f>
        <v>91</v>
      </c>
      <c r="G68" s="24">
        <f>[1]rejestr_wyborcow_20170411_0924!I65</f>
        <v>91</v>
      </c>
      <c r="H68" s="24">
        <f>[1]rejestr_wyborcow_20170411_0924!J65</f>
        <v>75</v>
      </c>
      <c r="I68" s="24">
        <f>[1]rejestr_wyborcow_20170411_0924!K65</f>
        <v>1</v>
      </c>
      <c r="J68" s="24">
        <f>[1]rejestr_wyborcow_20170411_0924!L65</f>
        <v>15</v>
      </c>
      <c r="K68" s="24">
        <f>[1]rejestr_wyborcow_20170411_0924!M65</f>
        <v>0</v>
      </c>
      <c r="L68" s="24">
        <f>[1]rejestr_wyborcow_20170411_0924!N65</f>
        <v>182</v>
      </c>
      <c r="M68" s="24">
        <f>[1]rejestr_wyborcow_20170411_0924!O65</f>
        <v>53</v>
      </c>
      <c r="N68" s="24">
        <f>[1]rejestr_wyborcow_20170411_0924!P65</f>
        <v>114</v>
      </c>
      <c r="O68" s="24">
        <f>[1]rejestr_wyborcow_20170411_0924!Q65</f>
        <v>15</v>
      </c>
      <c r="P68" s="24">
        <f>[1]rejestr_wyborcow_20170411_0924!R65</f>
        <v>0</v>
      </c>
      <c r="Q68" s="24">
        <f>[1]rejestr_wyborcow_20170411_0924!S65</f>
        <v>0</v>
      </c>
      <c r="R68" s="25"/>
      <c r="S68" s="25"/>
    </row>
    <row r="69" spans="1:21" x14ac:dyDescent="0.2">
      <c r="A69" s="6" t="s">
        <v>128</v>
      </c>
      <c r="B69" s="6" t="s">
        <v>129</v>
      </c>
      <c r="C69" s="20">
        <f>[1]rejestr_wyborcow_20170411_0924!E66</f>
        <v>3901</v>
      </c>
      <c r="D69" s="20">
        <f>[1]rejestr_wyborcow_20170411_0924!F66</f>
        <v>3241</v>
      </c>
      <c r="E69" s="20">
        <f>[1]rejestr_wyborcow_20170411_0924!G66</f>
        <v>3221</v>
      </c>
      <c r="F69" s="20">
        <f>[1]rejestr_wyborcow_20170411_0924!H66</f>
        <v>20</v>
      </c>
      <c r="G69" s="20">
        <f>[1]rejestr_wyborcow_20170411_0924!I66</f>
        <v>20</v>
      </c>
      <c r="H69" s="20">
        <f>[1]rejestr_wyborcow_20170411_0924!J66</f>
        <v>18</v>
      </c>
      <c r="I69" s="20">
        <f>[1]rejestr_wyborcow_20170411_0924!K66</f>
        <v>0</v>
      </c>
      <c r="J69" s="20">
        <f>[1]rejestr_wyborcow_20170411_0924!L66</f>
        <v>2</v>
      </c>
      <c r="K69" s="20">
        <f>[1]rejestr_wyborcow_20170411_0924!M66</f>
        <v>0</v>
      </c>
      <c r="L69" s="20">
        <f>[1]rejestr_wyborcow_20170411_0924!N66</f>
        <v>25</v>
      </c>
      <c r="M69" s="20">
        <f>[1]rejestr_wyborcow_20170411_0924!O66</f>
        <v>7</v>
      </c>
      <c r="N69" s="20">
        <f>[1]rejestr_wyborcow_20170411_0924!P66</f>
        <v>16</v>
      </c>
      <c r="O69" s="20">
        <f>[1]rejestr_wyborcow_20170411_0924!Q66</f>
        <v>2</v>
      </c>
      <c r="P69" s="20">
        <f>[1]rejestr_wyborcow_20170411_0924!R66</f>
        <v>0</v>
      </c>
      <c r="Q69" s="20">
        <f>[1]rejestr_wyborcow_20170411_0924!S66</f>
        <v>0</v>
      </c>
      <c r="R69" s="19"/>
      <c r="S69" s="19"/>
      <c r="T69" s="18"/>
      <c r="U69" s="18"/>
    </row>
    <row r="70" spans="1:21" x14ac:dyDescent="0.2">
      <c r="A70" s="6" t="s">
        <v>130</v>
      </c>
      <c r="B70" s="6" t="s">
        <v>131</v>
      </c>
      <c r="C70" s="20">
        <f>[1]rejestr_wyborcow_20170411_0924!E67</f>
        <v>3075</v>
      </c>
      <c r="D70" s="20">
        <f>[1]rejestr_wyborcow_20170411_0924!F67</f>
        <v>2458</v>
      </c>
      <c r="E70" s="20">
        <f>[1]rejestr_wyborcow_20170411_0924!G67</f>
        <v>2442</v>
      </c>
      <c r="F70" s="20">
        <f>[1]rejestr_wyborcow_20170411_0924!H67</f>
        <v>16</v>
      </c>
      <c r="G70" s="20">
        <f>[1]rejestr_wyborcow_20170411_0924!I67</f>
        <v>16</v>
      </c>
      <c r="H70" s="20">
        <f>[1]rejestr_wyborcow_20170411_0924!J67</f>
        <v>15</v>
      </c>
      <c r="I70" s="20">
        <f>[1]rejestr_wyborcow_20170411_0924!K67</f>
        <v>1</v>
      </c>
      <c r="J70" s="20">
        <f>[1]rejestr_wyborcow_20170411_0924!L67</f>
        <v>0</v>
      </c>
      <c r="K70" s="20">
        <f>[1]rejestr_wyborcow_20170411_0924!M67</f>
        <v>0</v>
      </c>
      <c r="L70" s="20">
        <f>[1]rejestr_wyborcow_20170411_0924!N67</f>
        <v>31</v>
      </c>
      <c r="M70" s="20">
        <f>[1]rejestr_wyborcow_20170411_0924!O67</f>
        <v>5</v>
      </c>
      <c r="N70" s="20">
        <f>[1]rejestr_wyborcow_20170411_0924!P67</f>
        <v>26</v>
      </c>
      <c r="O70" s="20">
        <f>[1]rejestr_wyborcow_20170411_0924!Q67</f>
        <v>0</v>
      </c>
      <c r="P70" s="20">
        <f>[1]rejestr_wyborcow_20170411_0924!R67</f>
        <v>0</v>
      </c>
      <c r="Q70" s="20">
        <f>[1]rejestr_wyborcow_20170411_0924!S67</f>
        <v>0</v>
      </c>
      <c r="R70" s="19"/>
      <c r="S70" s="19"/>
      <c r="T70" s="18"/>
      <c r="U70" s="18"/>
    </row>
    <row r="71" spans="1:21" x14ac:dyDescent="0.2">
      <c r="A71" s="6" t="s">
        <v>132</v>
      </c>
      <c r="B71" s="6" t="s">
        <v>133</v>
      </c>
      <c r="C71" s="20">
        <f>[1]rejestr_wyborcow_20170411_0924!E68</f>
        <v>20182</v>
      </c>
      <c r="D71" s="20">
        <f>[1]rejestr_wyborcow_20170411_0924!F68</f>
        <v>15959</v>
      </c>
      <c r="E71" s="20">
        <f>[1]rejestr_wyborcow_20170411_0924!G68</f>
        <v>15904</v>
      </c>
      <c r="F71" s="20">
        <f>[1]rejestr_wyborcow_20170411_0924!H68</f>
        <v>55</v>
      </c>
      <c r="G71" s="20">
        <f>[1]rejestr_wyborcow_20170411_0924!I68</f>
        <v>55</v>
      </c>
      <c r="H71" s="20">
        <f>[1]rejestr_wyborcow_20170411_0924!J68</f>
        <v>42</v>
      </c>
      <c r="I71" s="20">
        <f>[1]rejestr_wyborcow_20170411_0924!K68</f>
        <v>0</v>
      </c>
      <c r="J71" s="20">
        <f>[1]rejestr_wyborcow_20170411_0924!L68</f>
        <v>13</v>
      </c>
      <c r="K71" s="20">
        <f>[1]rejestr_wyborcow_20170411_0924!M68</f>
        <v>0</v>
      </c>
      <c r="L71" s="20">
        <f>[1]rejestr_wyborcow_20170411_0924!N68</f>
        <v>126</v>
      </c>
      <c r="M71" s="20">
        <f>[1]rejestr_wyborcow_20170411_0924!O68</f>
        <v>41</v>
      </c>
      <c r="N71" s="20">
        <f>[1]rejestr_wyborcow_20170411_0924!P68</f>
        <v>72</v>
      </c>
      <c r="O71" s="20">
        <f>[1]rejestr_wyborcow_20170411_0924!Q68</f>
        <v>13</v>
      </c>
      <c r="P71" s="20">
        <f>[1]rejestr_wyborcow_20170411_0924!R68</f>
        <v>0</v>
      </c>
      <c r="Q71" s="20">
        <f>[1]rejestr_wyborcow_20170411_0924!S68</f>
        <v>0</v>
      </c>
      <c r="R71" s="19"/>
      <c r="S71" s="19"/>
      <c r="T71" s="18"/>
      <c r="U71" s="18"/>
    </row>
    <row r="72" spans="1:21" s="26" customFormat="1" x14ac:dyDescent="0.2">
      <c r="A72" s="10">
        <v>281900</v>
      </c>
      <c r="B72" s="8" t="s">
        <v>153</v>
      </c>
      <c r="C72" s="24">
        <f>[1]rejestr_wyborcow_20170411_0924!E69</f>
        <v>22960</v>
      </c>
      <c r="D72" s="24">
        <f>[1]rejestr_wyborcow_20170411_0924!F69</f>
        <v>18826</v>
      </c>
      <c r="E72" s="24">
        <f>[1]rejestr_wyborcow_20170411_0924!G69</f>
        <v>18723</v>
      </c>
      <c r="F72" s="24">
        <f>[1]rejestr_wyborcow_20170411_0924!H69</f>
        <v>103</v>
      </c>
      <c r="G72" s="24">
        <f>[1]rejestr_wyborcow_20170411_0924!I69</f>
        <v>102</v>
      </c>
      <c r="H72" s="24">
        <f>[1]rejestr_wyborcow_20170411_0924!J69</f>
        <v>90</v>
      </c>
      <c r="I72" s="24">
        <f>[1]rejestr_wyborcow_20170411_0924!K69</f>
        <v>0</v>
      </c>
      <c r="J72" s="24">
        <f>[1]rejestr_wyborcow_20170411_0924!L69</f>
        <v>12</v>
      </c>
      <c r="K72" s="24">
        <f>[1]rejestr_wyborcow_20170411_0924!M69</f>
        <v>1</v>
      </c>
      <c r="L72" s="24">
        <f>[1]rejestr_wyborcow_20170411_0924!N69</f>
        <v>297</v>
      </c>
      <c r="M72" s="24">
        <f>[1]rejestr_wyborcow_20170411_0924!O69</f>
        <v>173</v>
      </c>
      <c r="N72" s="24">
        <f>[1]rejestr_wyborcow_20170411_0924!P69</f>
        <v>112</v>
      </c>
      <c r="O72" s="24">
        <f>[1]rejestr_wyborcow_20170411_0924!Q69</f>
        <v>12</v>
      </c>
      <c r="P72" s="24">
        <f>[1]rejestr_wyborcow_20170411_0924!R69</f>
        <v>0</v>
      </c>
      <c r="Q72" s="24">
        <f>[1]rejestr_wyborcow_20170411_0924!S69</f>
        <v>0</v>
      </c>
      <c r="R72" s="25"/>
      <c r="S72" s="25"/>
    </row>
    <row r="73" spans="1:21" x14ac:dyDescent="0.2">
      <c r="A73" s="6" t="s">
        <v>134</v>
      </c>
      <c r="B73" s="6" t="s">
        <v>135</v>
      </c>
      <c r="C73" s="20">
        <f>[1]rejestr_wyborcow_20170411_0924!E70</f>
        <v>3031</v>
      </c>
      <c r="D73" s="20">
        <f>[1]rejestr_wyborcow_20170411_0924!F70</f>
        <v>2465</v>
      </c>
      <c r="E73" s="20">
        <f>[1]rejestr_wyborcow_20170411_0924!G70</f>
        <v>2449</v>
      </c>
      <c r="F73" s="20">
        <f>[1]rejestr_wyborcow_20170411_0924!H70</f>
        <v>16</v>
      </c>
      <c r="G73" s="20">
        <f>[1]rejestr_wyborcow_20170411_0924!I70</f>
        <v>16</v>
      </c>
      <c r="H73" s="20">
        <f>[1]rejestr_wyborcow_20170411_0924!J70</f>
        <v>16</v>
      </c>
      <c r="I73" s="20">
        <f>[1]rejestr_wyborcow_20170411_0924!K70</f>
        <v>0</v>
      </c>
      <c r="J73" s="20">
        <f>[1]rejestr_wyborcow_20170411_0924!L70</f>
        <v>0</v>
      </c>
      <c r="K73" s="20">
        <f>[1]rejestr_wyborcow_20170411_0924!M70</f>
        <v>0</v>
      </c>
      <c r="L73" s="20">
        <f>[1]rejestr_wyborcow_20170411_0924!N70</f>
        <v>19</v>
      </c>
      <c r="M73" s="20">
        <f>[1]rejestr_wyborcow_20170411_0924!O70</f>
        <v>11</v>
      </c>
      <c r="N73" s="20">
        <f>[1]rejestr_wyborcow_20170411_0924!P70</f>
        <v>8</v>
      </c>
      <c r="O73" s="20">
        <f>[1]rejestr_wyborcow_20170411_0924!Q70</f>
        <v>0</v>
      </c>
      <c r="P73" s="20">
        <f>[1]rejestr_wyborcow_20170411_0924!R70</f>
        <v>0</v>
      </c>
      <c r="Q73" s="20">
        <f>[1]rejestr_wyborcow_20170411_0924!S70</f>
        <v>0</v>
      </c>
      <c r="R73" s="19"/>
      <c r="S73" s="19"/>
      <c r="T73" s="18"/>
      <c r="U73" s="18"/>
    </row>
    <row r="74" spans="1:21" x14ac:dyDescent="0.2">
      <c r="A74" s="6" t="s">
        <v>136</v>
      </c>
      <c r="B74" s="6" t="s">
        <v>137</v>
      </c>
      <c r="C74" s="20">
        <f>[1]rejestr_wyborcow_20170411_0924!E71</f>
        <v>3342</v>
      </c>
      <c r="D74" s="20">
        <f>[1]rejestr_wyborcow_20170411_0924!F71</f>
        <v>2731</v>
      </c>
      <c r="E74" s="20">
        <f>[1]rejestr_wyborcow_20170411_0924!G71</f>
        <v>2705</v>
      </c>
      <c r="F74" s="20">
        <f>[1]rejestr_wyborcow_20170411_0924!H71</f>
        <v>26</v>
      </c>
      <c r="G74" s="20">
        <f>[1]rejestr_wyborcow_20170411_0924!I71</f>
        <v>26</v>
      </c>
      <c r="H74" s="20">
        <f>[1]rejestr_wyborcow_20170411_0924!J71</f>
        <v>25</v>
      </c>
      <c r="I74" s="20">
        <f>[1]rejestr_wyborcow_20170411_0924!K71</f>
        <v>0</v>
      </c>
      <c r="J74" s="20">
        <f>[1]rejestr_wyborcow_20170411_0924!L71</f>
        <v>1</v>
      </c>
      <c r="K74" s="20">
        <f>[1]rejestr_wyborcow_20170411_0924!M71</f>
        <v>0</v>
      </c>
      <c r="L74" s="20">
        <f>[1]rejestr_wyborcow_20170411_0924!N71</f>
        <v>28</v>
      </c>
      <c r="M74" s="20">
        <f>[1]rejestr_wyborcow_20170411_0924!O71</f>
        <v>10</v>
      </c>
      <c r="N74" s="20">
        <f>[1]rejestr_wyborcow_20170411_0924!P71</f>
        <v>17</v>
      </c>
      <c r="O74" s="20">
        <f>[1]rejestr_wyborcow_20170411_0924!Q71</f>
        <v>1</v>
      </c>
      <c r="P74" s="20">
        <f>[1]rejestr_wyborcow_20170411_0924!R71</f>
        <v>0</v>
      </c>
      <c r="Q74" s="20">
        <f>[1]rejestr_wyborcow_20170411_0924!S71</f>
        <v>0</v>
      </c>
      <c r="R74" s="19"/>
      <c r="S74" s="19"/>
      <c r="T74" s="18"/>
      <c r="U74" s="18"/>
    </row>
    <row r="75" spans="1:21" x14ac:dyDescent="0.2">
      <c r="A75" s="6" t="s">
        <v>138</v>
      </c>
      <c r="B75" s="6" t="s">
        <v>139</v>
      </c>
      <c r="C75" s="20">
        <f>[1]rejestr_wyborcow_20170411_0924!E72</f>
        <v>16587</v>
      </c>
      <c r="D75" s="20">
        <f>[1]rejestr_wyborcow_20170411_0924!F72</f>
        <v>13630</v>
      </c>
      <c r="E75" s="20">
        <f>[1]rejestr_wyborcow_20170411_0924!G72</f>
        <v>13569</v>
      </c>
      <c r="F75" s="20">
        <f>[1]rejestr_wyborcow_20170411_0924!H72</f>
        <v>61</v>
      </c>
      <c r="G75" s="20">
        <f>[1]rejestr_wyborcow_20170411_0924!I72</f>
        <v>60</v>
      </c>
      <c r="H75" s="20">
        <f>[1]rejestr_wyborcow_20170411_0924!J72</f>
        <v>49</v>
      </c>
      <c r="I75" s="20">
        <f>[1]rejestr_wyborcow_20170411_0924!K72</f>
        <v>0</v>
      </c>
      <c r="J75" s="20">
        <f>[1]rejestr_wyborcow_20170411_0924!L72</f>
        <v>11</v>
      </c>
      <c r="K75" s="20">
        <f>[1]rejestr_wyborcow_20170411_0924!M72</f>
        <v>1</v>
      </c>
      <c r="L75" s="20">
        <f>[1]rejestr_wyborcow_20170411_0924!N72</f>
        <v>250</v>
      </c>
      <c r="M75" s="20">
        <f>[1]rejestr_wyborcow_20170411_0924!O72</f>
        <v>152</v>
      </c>
      <c r="N75" s="20">
        <f>[1]rejestr_wyborcow_20170411_0924!P72</f>
        <v>87</v>
      </c>
      <c r="O75" s="20">
        <f>[1]rejestr_wyborcow_20170411_0924!Q72</f>
        <v>11</v>
      </c>
      <c r="P75" s="20">
        <f>[1]rejestr_wyborcow_20170411_0924!R72</f>
        <v>0</v>
      </c>
      <c r="Q75" s="20">
        <f>[1]rejestr_wyborcow_20170411_0924!S72</f>
        <v>0</v>
      </c>
      <c r="R75" s="19"/>
      <c r="S75" s="19"/>
      <c r="T75" s="18"/>
      <c r="U75" s="18"/>
    </row>
    <row r="76" spans="1:21" s="26" customFormat="1" x14ac:dyDescent="0.2">
      <c r="A76" s="7" t="s">
        <v>140</v>
      </c>
      <c r="B76" s="8" t="s">
        <v>141</v>
      </c>
      <c r="C76" s="24">
        <f>[1]rejestr_wyborcow_20170411_0924!E74</f>
        <v>161039</v>
      </c>
      <c r="D76" s="24">
        <f>[1]rejestr_wyborcow_20170411_0924!F74</f>
        <v>132317</v>
      </c>
      <c r="E76" s="24">
        <f>[1]rejestr_wyborcow_20170411_0924!G74</f>
        <v>131780</v>
      </c>
      <c r="F76" s="24">
        <f>[1]rejestr_wyborcow_20170411_0924!H74</f>
        <v>537</v>
      </c>
      <c r="G76" s="24">
        <f>[1]rejestr_wyborcow_20170411_0924!I74</f>
        <v>528</v>
      </c>
      <c r="H76" s="24">
        <f>[1]rejestr_wyborcow_20170411_0924!J74</f>
        <v>382</v>
      </c>
      <c r="I76" s="24">
        <f>[1]rejestr_wyborcow_20170411_0924!K74</f>
        <v>0</v>
      </c>
      <c r="J76" s="24">
        <f>[1]rejestr_wyborcow_20170411_0924!L74</f>
        <v>146</v>
      </c>
      <c r="K76" s="24">
        <f>[1]rejestr_wyborcow_20170411_0924!M74</f>
        <v>9</v>
      </c>
      <c r="L76" s="24">
        <f>[1]rejestr_wyborcow_20170411_0924!N74</f>
        <v>1444</v>
      </c>
      <c r="M76" s="24">
        <f>[1]rejestr_wyborcow_20170411_0924!O74</f>
        <v>329</v>
      </c>
      <c r="N76" s="24">
        <f>[1]rejestr_wyborcow_20170411_0924!P74</f>
        <v>969</v>
      </c>
      <c r="O76" s="24">
        <f>[1]rejestr_wyborcow_20170411_0924!Q74</f>
        <v>146</v>
      </c>
      <c r="P76" s="24">
        <f>[1]rejestr_wyborcow_20170411_0924!R74</f>
        <v>0</v>
      </c>
      <c r="Q76" s="24">
        <f>[1]rejestr_wyborcow_20170411_0924!S74</f>
        <v>0</v>
      </c>
      <c r="R76" s="25"/>
      <c r="S76" s="25"/>
    </row>
    <row r="77" spans="1:21" s="13" customFormat="1" x14ac:dyDescent="0.2">
      <c r="A77" s="11"/>
      <c r="B77" s="12" t="s">
        <v>154</v>
      </c>
      <c r="C77" s="21">
        <f>SUM(C5,C11,C18,C25,C31,C36,C41,C54,C59,C68,C72,C76)</f>
        <v>782962</v>
      </c>
      <c r="D77" s="21">
        <f t="shared" ref="D77:Q77" si="0">SUM(D5,D11,D18,D25,D31,D36,D41,D54,D59,D68,D72,D76)</f>
        <v>636001</v>
      </c>
      <c r="E77" s="21">
        <f t="shared" si="0"/>
        <v>632440</v>
      </c>
      <c r="F77" s="21">
        <f t="shared" si="0"/>
        <v>3561</v>
      </c>
      <c r="G77" s="21">
        <f t="shared" si="0"/>
        <v>3532</v>
      </c>
      <c r="H77" s="21">
        <f t="shared" si="0"/>
        <v>2819</v>
      </c>
      <c r="I77" s="21">
        <f t="shared" si="0"/>
        <v>57</v>
      </c>
      <c r="J77" s="21">
        <f t="shared" si="0"/>
        <v>656</v>
      </c>
      <c r="K77" s="21">
        <f t="shared" si="0"/>
        <v>29</v>
      </c>
      <c r="L77" s="21">
        <f t="shared" si="0"/>
        <v>6225</v>
      </c>
      <c r="M77" s="21">
        <f t="shared" si="0"/>
        <v>2076</v>
      </c>
      <c r="N77" s="21">
        <f t="shared" si="0"/>
        <v>3493</v>
      </c>
      <c r="O77" s="21">
        <f t="shared" si="0"/>
        <v>656</v>
      </c>
      <c r="P77" s="21">
        <f t="shared" si="0"/>
        <v>0</v>
      </c>
      <c r="Q77" s="21">
        <f t="shared" si="0"/>
        <v>0</v>
      </c>
      <c r="R77" s="19"/>
      <c r="S77" s="19"/>
      <c r="T77" s="18"/>
      <c r="U77" s="18"/>
    </row>
    <row r="78" spans="1:21" s="15" customFormat="1" x14ac:dyDescent="0.2">
      <c r="A78" s="14"/>
      <c r="B78" s="14" t="s">
        <v>155</v>
      </c>
      <c r="C78" s="28">
        <f>'[2]meldunek za I kwartal 2017'!$F$57</f>
        <v>617592</v>
      </c>
      <c r="D78" s="27">
        <f>'[2]meldunek za I kwartal 2017'!$I$57</f>
        <v>499995</v>
      </c>
      <c r="E78" s="27">
        <f>'[2]meldunek za I kwartal 2017'!$L$57</f>
        <v>497568</v>
      </c>
      <c r="F78" s="27">
        <f>'[2]meldunek za I kwartal 2017'!$O$57</f>
        <v>2427</v>
      </c>
      <c r="G78" s="27">
        <f>'[2]meldunek za I kwartal 2017'!$R$57</f>
        <v>2420</v>
      </c>
      <c r="H78" s="27">
        <f>'[2]meldunek za I kwartal 2017'!$U$57</f>
        <v>1806</v>
      </c>
      <c r="I78" s="27">
        <f>'[2]meldunek za I kwartal 2017'!$X$57</f>
        <v>98</v>
      </c>
      <c r="J78" s="27">
        <f>'[3]meldunek za I kwartal 2017'!$AA$57</f>
        <v>516</v>
      </c>
      <c r="K78" s="27">
        <f>'[2]meldunek za I kwartal 2017'!$AD$57</f>
        <v>7</v>
      </c>
      <c r="L78" s="27">
        <f>'[2]meldunek za I kwartal 2017'!$AG$57</f>
        <v>4394</v>
      </c>
      <c r="M78" s="27">
        <f>'[2]meldunek za I kwartal 2017'!$AJ$57</f>
        <v>1586</v>
      </c>
      <c r="N78" s="27">
        <f>'[2]meldunek za I kwartal 2017'!$AM$57</f>
        <v>2292</v>
      </c>
      <c r="O78" s="27">
        <f>'[2]meldunek za I kwartal 2017'!$AP$57</f>
        <v>516</v>
      </c>
      <c r="P78" s="27">
        <v>0</v>
      </c>
      <c r="Q78" s="27">
        <v>0</v>
      </c>
      <c r="R78" s="19"/>
      <c r="S78" s="19"/>
      <c r="T78" s="18"/>
      <c r="U78" s="18"/>
    </row>
    <row r="79" spans="1:21" s="17" customFormat="1" x14ac:dyDescent="0.2">
      <c r="A79" s="16"/>
      <c r="B79" s="16" t="s">
        <v>156</v>
      </c>
      <c r="C79" s="22">
        <f>SUM(C77:C78)</f>
        <v>1400554</v>
      </c>
      <c r="D79" s="22">
        <f t="shared" ref="D79:Q79" si="1">SUM(D77:D78)</f>
        <v>1135996</v>
      </c>
      <c r="E79" s="22">
        <f t="shared" si="1"/>
        <v>1130008</v>
      </c>
      <c r="F79" s="22">
        <f t="shared" si="1"/>
        <v>5988</v>
      </c>
      <c r="G79" s="22">
        <f t="shared" si="1"/>
        <v>5952</v>
      </c>
      <c r="H79" s="22">
        <f t="shared" si="1"/>
        <v>4625</v>
      </c>
      <c r="I79" s="22">
        <f t="shared" si="1"/>
        <v>155</v>
      </c>
      <c r="J79" s="22">
        <f t="shared" si="1"/>
        <v>1172</v>
      </c>
      <c r="K79" s="22">
        <f t="shared" si="1"/>
        <v>36</v>
      </c>
      <c r="L79" s="22">
        <f t="shared" si="1"/>
        <v>10619</v>
      </c>
      <c r="M79" s="22">
        <f t="shared" si="1"/>
        <v>3662</v>
      </c>
      <c r="N79" s="22">
        <f t="shared" si="1"/>
        <v>5785</v>
      </c>
      <c r="O79" s="22">
        <f t="shared" si="1"/>
        <v>1172</v>
      </c>
      <c r="P79" s="22">
        <f t="shared" si="1"/>
        <v>0</v>
      </c>
      <c r="Q79" s="22">
        <f t="shared" si="1"/>
        <v>0</v>
      </c>
      <c r="R79" s="19"/>
      <c r="S79" s="19"/>
      <c r="T79" s="18"/>
      <c r="U79" s="18"/>
    </row>
    <row r="81" spans="1:17" x14ac:dyDescent="0.2">
      <c r="A81" s="37" t="s">
        <v>182</v>
      </c>
      <c r="B81" s="37"/>
      <c r="C81" s="37"/>
      <c r="D81" s="37"/>
      <c r="E81" s="37"/>
      <c r="F81" s="37"/>
      <c r="G81" s="37"/>
      <c r="H81" s="37"/>
      <c r="I81" s="37"/>
      <c r="J81" s="37"/>
      <c r="K81" s="37"/>
      <c r="L81" s="37"/>
      <c r="M81" s="37"/>
      <c r="N81" s="37"/>
      <c r="O81" s="37"/>
      <c r="P81" s="37"/>
      <c r="Q81" s="37"/>
    </row>
    <row r="82" spans="1:17" x14ac:dyDescent="0.2">
      <c r="A82" s="36" t="s">
        <v>166</v>
      </c>
      <c r="B82" s="36"/>
      <c r="C82" s="36"/>
      <c r="D82" s="36"/>
      <c r="E82" s="36"/>
      <c r="F82" s="36"/>
      <c r="G82" s="36"/>
      <c r="H82" s="36"/>
      <c r="I82" s="36"/>
      <c r="J82" s="36"/>
      <c r="K82" s="36"/>
      <c r="L82" s="36"/>
      <c r="M82" s="36"/>
      <c r="N82" s="36"/>
      <c r="O82" s="36"/>
      <c r="P82" s="36"/>
      <c r="Q82" s="36"/>
    </row>
    <row r="83" spans="1:17" x14ac:dyDescent="0.2">
      <c r="A83" s="36" t="s">
        <v>167</v>
      </c>
      <c r="B83" s="36"/>
      <c r="C83" s="36"/>
      <c r="D83" s="36"/>
      <c r="E83" s="36"/>
      <c r="F83" s="36"/>
      <c r="G83" s="36"/>
      <c r="H83" s="36"/>
      <c r="I83" s="36"/>
      <c r="J83" s="36"/>
      <c r="K83" s="36"/>
      <c r="L83" s="36"/>
      <c r="M83" s="36"/>
      <c r="N83" s="36"/>
      <c r="O83" s="36"/>
      <c r="P83" s="36"/>
      <c r="Q83" s="36"/>
    </row>
    <row r="84" spans="1:17" x14ac:dyDescent="0.2">
      <c r="A84" s="36" t="s">
        <v>168</v>
      </c>
      <c r="B84" s="36"/>
      <c r="C84" s="36"/>
      <c r="D84" s="36"/>
      <c r="E84" s="36"/>
      <c r="F84" s="36"/>
      <c r="G84" s="36"/>
      <c r="H84" s="36"/>
      <c r="I84" s="36"/>
      <c r="J84" s="36"/>
      <c r="K84" s="36"/>
      <c r="L84" s="36"/>
      <c r="M84" s="36"/>
      <c r="N84" s="36"/>
      <c r="O84" s="36"/>
      <c r="P84" s="36"/>
      <c r="Q84" s="36"/>
    </row>
    <row r="86" spans="1:17" ht="24.75" customHeight="1" x14ac:dyDescent="0.2">
      <c r="A86" s="37" t="s">
        <v>172</v>
      </c>
      <c r="B86" s="37"/>
      <c r="C86" s="37"/>
      <c r="D86" s="37"/>
      <c r="E86" s="37"/>
      <c r="F86" s="37"/>
      <c r="G86" s="37"/>
      <c r="H86" s="37"/>
      <c r="I86" s="37"/>
      <c r="J86" s="37"/>
      <c r="K86" s="37"/>
      <c r="L86" s="37"/>
      <c r="M86" s="37"/>
      <c r="N86" s="37"/>
      <c r="O86" s="37"/>
      <c r="P86" s="37"/>
      <c r="Q86" s="37"/>
    </row>
    <row r="87" spans="1:17" ht="22.5" customHeight="1" x14ac:dyDescent="0.2">
      <c r="A87" s="35" t="s">
        <v>169</v>
      </c>
      <c r="B87" s="35"/>
      <c r="C87" s="35"/>
      <c r="D87" s="35"/>
      <c r="E87" s="35"/>
      <c r="F87" s="35"/>
      <c r="G87" s="35"/>
      <c r="H87" s="35"/>
      <c r="I87" s="35"/>
      <c r="J87" s="35"/>
      <c r="K87" s="35"/>
      <c r="L87" s="35"/>
      <c r="M87" s="35"/>
      <c r="N87" s="35"/>
      <c r="O87" s="35"/>
      <c r="P87" s="35"/>
      <c r="Q87" s="35"/>
    </row>
    <row r="88" spans="1:17" x14ac:dyDescent="0.2">
      <c r="A88" s="38" t="s">
        <v>170</v>
      </c>
      <c r="B88" s="38"/>
      <c r="C88" s="38"/>
      <c r="D88" s="38"/>
      <c r="E88" s="38"/>
      <c r="F88" s="38"/>
      <c r="G88" s="38"/>
      <c r="H88" s="38"/>
      <c r="I88" s="38"/>
      <c r="J88" s="38"/>
      <c r="K88" s="38"/>
      <c r="L88" s="38"/>
      <c r="M88" s="38"/>
      <c r="N88" s="38"/>
      <c r="O88" s="38"/>
      <c r="P88" s="38"/>
      <c r="Q88" s="38"/>
    </row>
    <row r="89" spans="1:17" x14ac:dyDescent="0.2">
      <c r="A89" s="35" t="s">
        <v>171</v>
      </c>
      <c r="B89" s="35"/>
      <c r="C89" s="35"/>
      <c r="D89" s="35"/>
      <c r="E89" s="35"/>
      <c r="F89" s="35"/>
      <c r="G89" s="35"/>
      <c r="H89" s="35"/>
      <c r="I89" s="35"/>
      <c r="J89" s="35"/>
      <c r="K89" s="35"/>
      <c r="L89" s="35"/>
      <c r="M89" s="35"/>
      <c r="N89" s="35"/>
      <c r="O89" s="35"/>
      <c r="P89" s="35"/>
      <c r="Q89" s="35"/>
    </row>
    <row r="90" spans="1:17" ht="24.75" customHeight="1" x14ac:dyDescent="0.2">
      <c r="A90" s="35" t="s">
        <v>173</v>
      </c>
      <c r="B90" s="35"/>
      <c r="C90" s="35"/>
      <c r="D90" s="35"/>
      <c r="E90" s="35"/>
      <c r="F90" s="35"/>
      <c r="G90" s="35"/>
      <c r="H90" s="35"/>
      <c r="I90" s="35"/>
      <c r="J90" s="35"/>
      <c r="K90" s="35"/>
      <c r="L90" s="35"/>
      <c r="M90" s="35"/>
      <c r="N90" s="35"/>
      <c r="O90" s="35"/>
      <c r="P90" s="35"/>
      <c r="Q90" s="35"/>
    </row>
  </sheetData>
  <mergeCells count="21">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 ref="A90:Q90"/>
    <mergeCell ref="A84:Q84"/>
    <mergeCell ref="A86:Q86"/>
    <mergeCell ref="A87:Q87"/>
    <mergeCell ref="A88:Q88"/>
    <mergeCell ref="A89:Q89"/>
  </mergeCells>
  <pageMargins left="0.25" right="0.25" top="0.75" bottom="0.75" header="0.3" footer="0.3"/>
  <pageSetup paperSize="8" scale="60" orientation="landscape" r:id="rId1"/>
  <headerFooter alignWithMargins="0">
    <oddHeader>&amp;C&amp;[TAB]&amp;L&amp;R</oddHeader>
    <oddFooter>&amp;CPage &amp;[PAGE]&amp;L&amp;R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A3"/>
    </sheetView>
  </sheetViews>
  <sheetFormatPr defaultRowHeight="12.75" x14ac:dyDescent="0.2"/>
  <cols>
    <col min="1" max="1" width="9" customWidth="1"/>
    <col min="2" max="2" width="26.5703125" customWidth="1"/>
    <col min="3" max="3" width="9" customWidth="1"/>
    <col min="4" max="4" width="11.42578125" customWidth="1"/>
    <col min="5" max="5" width="12.85546875" customWidth="1"/>
    <col min="6" max="6" width="15" customWidth="1"/>
    <col min="7" max="7" width="9" customWidth="1"/>
    <col min="8" max="11" width="11.42578125" customWidth="1"/>
    <col min="12" max="12" width="12.5703125" customWidth="1"/>
    <col min="13" max="13" width="9" customWidth="1"/>
    <col min="14" max="20" width="11.42578125" customWidth="1"/>
    <col min="21" max="21" width="12.5703125" customWidth="1"/>
    <col min="22" max="256" width="11.42578125" customWidth="1"/>
  </cols>
  <sheetData>
    <row r="1" spans="1:21" x14ac:dyDescent="0.2">
      <c r="A1" s="65" t="s">
        <v>0</v>
      </c>
      <c r="B1" s="67" t="s">
        <v>1</v>
      </c>
      <c r="C1" s="67" t="s">
        <v>2</v>
      </c>
      <c r="D1" s="67" t="s">
        <v>3</v>
      </c>
      <c r="E1" s="67"/>
      <c r="F1" s="67"/>
      <c r="G1" s="67"/>
      <c r="H1" s="69" t="s">
        <v>4</v>
      </c>
      <c r="I1" s="69"/>
      <c r="J1" s="69"/>
      <c r="K1" s="69"/>
      <c r="L1" s="69"/>
      <c r="M1" s="69"/>
      <c r="N1" s="69"/>
      <c r="O1" s="69"/>
      <c r="P1" s="69"/>
      <c r="Q1" s="69"/>
      <c r="R1" s="69"/>
      <c r="S1" s="69"/>
      <c r="T1" s="69"/>
      <c r="U1" s="70"/>
    </row>
    <row r="2" spans="1:21" x14ac:dyDescent="0.2">
      <c r="A2" s="66"/>
      <c r="B2" s="68"/>
      <c r="C2" s="68"/>
      <c r="D2" s="71" t="s">
        <v>5</v>
      </c>
      <c r="E2" s="72" t="s">
        <v>6</v>
      </c>
      <c r="F2" s="72" t="s">
        <v>7</v>
      </c>
      <c r="G2" s="73" t="s">
        <v>8</v>
      </c>
      <c r="H2" s="74" t="s">
        <v>9</v>
      </c>
      <c r="I2" s="74"/>
      <c r="J2" s="74"/>
      <c r="K2" s="74"/>
      <c r="L2" s="75" t="s">
        <v>10</v>
      </c>
      <c r="M2" s="64" t="s">
        <v>11</v>
      </c>
      <c r="N2" s="64"/>
      <c r="O2" s="64"/>
      <c r="P2" s="64"/>
      <c r="Q2" s="64" t="s">
        <v>12</v>
      </c>
      <c r="R2" s="64"/>
      <c r="S2" s="64"/>
      <c r="T2" s="64"/>
      <c r="U2" s="1" t="s">
        <v>13</v>
      </c>
    </row>
    <row r="3" spans="1:21" ht="31.5" x14ac:dyDescent="0.2">
      <c r="A3" s="66"/>
      <c r="B3" s="68"/>
      <c r="C3" s="68"/>
      <c r="D3" s="71"/>
      <c r="E3" s="72"/>
      <c r="F3" s="72"/>
      <c r="G3" s="73"/>
      <c r="H3" s="2" t="s">
        <v>5</v>
      </c>
      <c r="I3" s="3" t="s">
        <v>14</v>
      </c>
      <c r="J3" s="3" t="s">
        <v>15</v>
      </c>
      <c r="K3" s="3" t="s">
        <v>16</v>
      </c>
      <c r="L3" s="76"/>
      <c r="M3" s="4" t="s">
        <v>5</v>
      </c>
      <c r="N3" s="4" t="s">
        <v>17</v>
      </c>
      <c r="O3" s="4" t="s">
        <v>18</v>
      </c>
      <c r="P3" s="4" t="s">
        <v>19</v>
      </c>
      <c r="Q3" s="4" t="s">
        <v>5</v>
      </c>
      <c r="R3" s="4" t="s">
        <v>17</v>
      </c>
      <c r="S3" s="4" t="s">
        <v>18</v>
      </c>
      <c r="T3" s="4" t="s">
        <v>19</v>
      </c>
      <c r="U3" s="5" t="s">
        <v>20</v>
      </c>
    </row>
    <row r="4" spans="1:21" x14ac:dyDescent="0.2">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x14ac:dyDescent="0.2">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x14ac:dyDescent="0.2">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x14ac:dyDescent="0.2">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x14ac:dyDescent="0.2">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x14ac:dyDescent="0.2">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x14ac:dyDescent="0.2">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x14ac:dyDescent="0.2">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x14ac:dyDescent="0.2">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x14ac:dyDescent="0.2">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x14ac:dyDescent="0.2">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x14ac:dyDescent="0.2">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x14ac:dyDescent="0.2">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x14ac:dyDescent="0.2">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x14ac:dyDescent="0.2">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x14ac:dyDescent="0.2">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x14ac:dyDescent="0.2">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x14ac:dyDescent="0.2">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x14ac:dyDescent="0.2">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x14ac:dyDescent="0.2">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x14ac:dyDescent="0.2">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x14ac:dyDescent="0.2">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x14ac:dyDescent="0.2">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x14ac:dyDescent="0.2">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x14ac:dyDescent="0.2">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x14ac:dyDescent="0.2">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x14ac:dyDescent="0.2">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x14ac:dyDescent="0.2">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x14ac:dyDescent="0.2">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x14ac:dyDescent="0.2">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x14ac:dyDescent="0.2">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x14ac:dyDescent="0.2">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x14ac:dyDescent="0.2">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x14ac:dyDescent="0.2">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x14ac:dyDescent="0.2">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x14ac:dyDescent="0.2">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x14ac:dyDescent="0.2">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x14ac:dyDescent="0.2">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x14ac:dyDescent="0.2">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x14ac:dyDescent="0.2">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x14ac:dyDescent="0.2">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x14ac:dyDescent="0.2">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x14ac:dyDescent="0.2">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x14ac:dyDescent="0.2">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x14ac:dyDescent="0.2">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x14ac:dyDescent="0.2">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x14ac:dyDescent="0.2">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x14ac:dyDescent="0.2">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x14ac:dyDescent="0.2">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x14ac:dyDescent="0.2">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x14ac:dyDescent="0.2">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x14ac:dyDescent="0.2">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x14ac:dyDescent="0.2">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x14ac:dyDescent="0.2">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x14ac:dyDescent="0.2">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x14ac:dyDescent="0.2">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x14ac:dyDescent="0.2">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x14ac:dyDescent="0.2">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x14ac:dyDescent="0.2">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x14ac:dyDescent="0.2">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x14ac:dyDescent="0.2">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mergeCells count="13">
    <mergeCell ref="M2:P2"/>
    <mergeCell ref="Q2:T2"/>
    <mergeCell ref="A1:A3"/>
    <mergeCell ref="B1:B3"/>
    <mergeCell ref="C1:C3"/>
    <mergeCell ref="D1:G1"/>
    <mergeCell ref="H1:U1"/>
    <mergeCell ref="D2:D3"/>
    <mergeCell ref="E2:E3"/>
    <mergeCell ref="F2:F3"/>
    <mergeCell ref="G2:G3"/>
    <mergeCell ref="H2:K2"/>
    <mergeCell ref="L2:L3"/>
  </mergeCells>
  <pageMargins left="1" right="1" top="1" bottom="1" header="1" footer="1"/>
  <pageSetup orientation="portrait" horizontalDpi="300" verticalDpi="300" copies="0"/>
  <headerFooter alignWithMargins="0">
    <oddHeader>&amp;C&amp;[TAB]&amp;L&amp;R</oddHeader>
    <oddFooter>&amp;CPage &amp;[PAGE]&amp;L&amp;R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Suma za gminę</vt:lpstr>
      <vt:lpstr>Bez obwodu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Blazej Rutkowski</cp:lastModifiedBy>
  <cp:lastPrinted>2017-01-18T10:41:27Z</cp:lastPrinted>
  <dcterms:created xsi:type="dcterms:W3CDTF">2016-01-19T08:30:04Z</dcterms:created>
  <dcterms:modified xsi:type="dcterms:W3CDTF">2017-04-13T08:38:04Z</dcterms:modified>
</cp:coreProperties>
</file>