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I43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3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3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3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3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3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3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3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3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<sst xmlns="http://schemas.openxmlformats.org/spreadsheetml/2006/main" count="126" uniqueCount="96">
  <si>
    <t>Delegatura w Olsztynie</t>
  </si>
  <si>
    <t>Stan rejestru na dzień 31 marca 2004 r.</t>
  </si>
  <si>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</si>
  <si>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</si>
  <si>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</si>
  <si>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</si>
  <si>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</si>
  <si>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</si>
  <si>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</si>
  <si>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</si>
  <si>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</si>
  <si>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</si>
  <si>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</si>
  <si>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</si>
  <si>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</si>
  <si>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</si>
  <si>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</si>
  <si>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</si>
  <si>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</si>
  <si>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</si>
  <si>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</si>
  <si>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Rada Powiatu Ełckiego</t>
  </si>
  <si>
    <t>Rada Miasta Ełk</t>
  </si>
  <si>
    <t>Rada Gminy Ełk gm.</t>
  </si>
  <si>
    <t>Rada Gminy Kalinowo</t>
  </si>
  <si>
    <t>Rada Gminy Prostki</t>
  </si>
  <si>
    <t>Rada Gminy Stare Juchy</t>
  </si>
  <si>
    <t>Rada Powiatu Giżyckiego</t>
  </si>
  <si>
    <t>Rada Miasta Giżycko</t>
  </si>
  <si>
    <t>Rada Gminy Giżycko gm.</t>
  </si>
  <si>
    <t>Rada Gminy Kruklanki</t>
  </si>
  <si>
    <t>Rada Gminy Miłki</t>
  </si>
  <si>
    <t>Rada Miasta Ryn</t>
  </si>
  <si>
    <t>Rada Gminy Wydminy</t>
  </si>
  <si>
    <t>Rada Powiatu Gołdapskiego</t>
  </si>
  <si>
    <t>Banie Mazurskie</t>
  </si>
  <si>
    <t>Dubeninki</t>
  </si>
  <si>
    <t>Gołdap</t>
  </si>
  <si>
    <t>Rada Powiatu Kętrzyńskiego</t>
  </si>
  <si>
    <t>Rada Miasta Kętrzyn</t>
  </si>
  <si>
    <t>Rada Gminy Barciany</t>
  </si>
  <si>
    <t>Rada Gminy Kętrzyn gm.</t>
  </si>
  <si>
    <t>Rada Miasta Korsze</t>
  </si>
  <si>
    <t>Rada Miasta Reszel</t>
  </si>
  <si>
    <t>Rada Gminy Srokowo</t>
  </si>
  <si>
    <t>Rada Powiatu Mrągowskiego</t>
  </si>
  <si>
    <t>Rada Miasta Mrągowo</t>
  </si>
  <si>
    <t>Rada Miasta Mikołajki</t>
  </si>
  <si>
    <t>Rada Gminy Mrągowo gm.</t>
  </si>
  <si>
    <t>Rada Gminy Piecki</t>
  </si>
  <si>
    <t>Rada Gminy Sorkwity</t>
  </si>
  <si>
    <t>Rada Powiatu Nidzickiego</t>
  </si>
  <si>
    <t>Rada Gminy Janowiec Kościelny</t>
  </si>
  <si>
    <t>Rada Gminy Janowo</t>
  </si>
  <si>
    <t>Rada Gminy Kozłowo</t>
  </si>
  <si>
    <t>Rada Miasta Nidzica</t>
  </si>
  <si>
    <t>Kod teryt.</t>
  </si>
  <si>
    <t>Nazwa jednostki</t>
  </si>
  <si>
    <t>Rada Powiatu Oleckiego</t>
  </si>
  <si>
    <t>Rada Gminy Kowale Oleckie</t>
  </si>
  <si>
    <t>Rada Miasta Olecko</t>
  </si>
  <si>
    <t>Rada Gminy Świętajno</t>
  </si>
  <si>
    <t>Rada Gminy Wieliczki</t>
  </si>
  <si>
    <t>Rada Powiatu Olsztyńskiego</t>
  </si>
  <si>
    <t>Rada Miasta Barczewo</t>
  </si>
  <si>
    <t>Rada Miasta Biskupiec</t>
  </si>
  <si>
    <t>Rada Miasta Dobre Miasto</t>
  </si>
  <si>
    <t>Rada Gminy Dywity</t>
  </si>
  <si>
    <t>Rada Gminy Gietrzwałd</t>
  </si>
  <si>
    <t>Rada Miasta Jeziorany</t>
  </si>
  <si>
    <t>Rada Gminy Jonkowo</t>
  </si>
  <si>
    <t>Rada Gminy Kolno</t>
  </si>
  <si>
    <t>Rada Miasta Olsztynek</t>
  </si>
  <si>
    <t>Rada Gminy Purda</t>
  </si>
  <si>
    <t>Rada Gminy Stawiguda</t>
  </si>
  <si>
    <t>Rada Gminy Świątki</t>
  </si>
  <si>
    <t>Rada Powiatu Piskiego</t>
  </si>
  <si>
    <t>Rada Miasta Biała Piska</t>
  </si>
  <si>
    <t>Rada Miasta Orzysz</t>
  </si>
  <si>
    <t>Rada Miasta Pisz</t>
  </si>
  <si>
    <t>Rada Miasta Ruciane-Nida</t>
  </si>
  <si>
    <t>Rada Powiatu Szczycieńskiego</t>
  </si>
  <si>
    <t>Rada Miasta Szczytno</t>
  </si>
  <si>
    <t>Rada Gminy Dźwierzuty</t>
  </si>
  <si>
    <t>Rada Gminy Jedwabno</t>
  </si>
  <si>
    <t>Rada Miasta Pasym</t>
  </si>
  <si>
    <t>Rada Gminy Rozogi</t>
  </si>
  <si>
    <t>Rada Gminy Szczytno gm.</t>
  </si>
  <si>
    <t>Rada Gminy Wielbark</t>
  </si>
  <si>
    <t>Rada Powiatu Węgorzewskiego</t>
  </si>
  <si>
    <t>Budry</t>
  </si>
  <si>
    <t>Pozezdrze</t>
  </si>
  <si>
    <t>Węgorzewo</t>
  </si>
  <si>
    <t>Rada Miasta Olsztyn</t>
  </si>
  <si>
    <t>RAZEM</t>
  </si>
  <si>
    <t>*) rozporządzenie Ministra Spraw Wewnętrznych i Administracji z dnia 11 marca 2004 w sprawie rejestru wyborców ... (Dz.U. Nr 42, poz. 388)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</si>
</sst>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name val="Verdana"/>
      <family val="2"/>
    </font>
    <font>
      <b/>
      <i/>
      <sz val="11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" fontId="9" fillId="4" borderId="3" xfId="0" applyNumberFormat="1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left"/>
    </xf>
    <xf numFmtId="1" fontId="10" fillId="0" borderId="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6" xfId="0" applyFont="1" applyBorder="1" applyAlignment="1">
      <alignment horizontal="right"/>
    </xf>
    <xf numFmtId="1" fontId="9" fillId="4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5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Q81" sqref="Q81"/>
    </sheetView>
  </sheetViews>
  <sheetFormatPr defaultColWidth="9.00390625" defaultRowHeight="12.75"/>
  <cols>
    <col min="1" max="1" width="11.75390625" style="0" customWidth="1"/>
    <col min="2" max="2" width="30.00390625" style="0" customWidth="1"/>
    <col min="3" max="3" width="14.125" style="0" customWidth="1"/>
    <col min="5" max="5" width="11.25390625" style="0" customWidth="1"/>
    <col min="6" max="6" width="12.375" style="0" customWidth="1"/>
    <col min="12" max="12" width="12.00390625" style="0" customWidth="1"/>
  </cols>
  <sheetData>
    <row r="1" spans="1:20" ht="12.75">
      <c r="A1" s="66" t="s">
        <v>0</v>
      </c>
      <c r="B1" s="66"/>
      <c r="C1" s="1"/>
      <c r="D1" s="1"/>
      <c r="E1" s="1"/>
      <c r="F1" s="1"/>
      <c r="G1" s="1"/>
      <c r="H1" s="1"/>
      <c r="I1" s="1"/>
      <c r="J1" s="1"/>
      <c r="K1" s="1"/>
      <c r="L1" s="1"/>
      <c r="M1" s="66" t="s">
        <v>1</v>
      </c>
      <c r="N1" s="66"/>
      <c r="O1" s="66"/>
      <c r="P1" s="66"/>
      <c r="Q1" s="66"/>
      <c r="R1" s="66"/>
      <c r="S1" s="66"/>
      <c r="T1" s="66"/>
    </row>
    <row r="2" spans="1:20" ht="12.7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49.5" customHeight="1">
      <c r="A3" s="64" t="s">
        <v>2</v>
      </c>
      <c r="B3" s="59" t="s">
        <v>3</v>
      </c>
      <c r="C3" s="59" t="s">
        <v>4</v>
      </c>
      <c r="D3" s="59" t="s">
        <v>5</v>
      </c>
      <c r="E3" s="59"/>
      <c r="F3" s="59"/>
      <c r="G3" s="59"/>
      <c r="H3" s="61" t="s">
        <v>6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34.5" customHeight="1">
      <c r="A4" s="65"/>
      <c r="B4" s="60"/>
      <c r="C4" s="60"/>
      <c r="D4" s="63" t="s">
        <v>7</v>
      </c>
      <c r="E4" s="60" t="s">
        <v>8</v>
      </c>
      <c r="F4" s="60" t="s">
        <v>9</v>
      </c>
      <c r="G4" s="49" t="s">
        <v>10</v>
      </c>
      <c r="H4" s="50" t="s">
        <v>11</v>
      </c>
      <c r="I4" s="50"/>
      <c r="J4" s="50"/>
      <c r="K4" s="50"/>
      <c r="L4" s="51" t="s">
        <v>12</v>
      </c>
      <c r="M4" s="44" t="s">
        <v>13</v>
      </c>
      <c r="N4" s="44"/>
      <c r="O4" s="44"/>
      <c r="P4" s="44"/>
      <c r="Q4" s="44" t="s">
        <v>14</v>
      </c>
      <c r="R4" s="44"/>
      <c r="S4" s="44"/>
      <c r="T4" s="45"/>
    </row>
    <row r="5" spans="1:20" ht="76.5" customHeight="1">
      <c r="A5" s="65"/>
      <c r="B5" s="60"/>
      <c r="C5" s="60"/>
      <c r="D5" s="63"/>
      <c r="E5" s="60"/>
      <c r="F5" s="60"/>
      <c r="G5" s="49"/>
      <c r="H5" s="2" t="s">
        <v>7</v>
      </c>
      <c r="I5" s="3" t="s">
        <v>15</v>
      </c>
      <c r="J5" s="3" t="s">
        <v>16</v>
      </c>
      <c r="K5" s="3" t="s">
        <v>17</v>
      </c>
      <c r="L5" s="52"/>
      <c r="M5" s="4" t="s">
        <v>7</v>
      </c>
      <c r="N5" s="4" t="s">
        <v>18</v>
      </c>
      <c r="O5" s="4" t="s">
        <v>19</v>
      </c>
      <c r="P5" s="4" t="s">
        <v>20</v>
      </c>
      <c r="Q5" s="4" t="s">
        <v>7</v>
      </c>
      <c r="R5" s="4" t="s">
        <v>18</v>
      </c>
      <c r="S5" s="4" t="s">
        <v>19</v>
      </c>
      <c r="T5" s="5" t="s">
        <v>20</v>
      </c>
    </row>
    <row r="6" spans="1:20" ht="15" customHeight="1">
      <c r="A6" s="6">
        <v>280500</v>
      </c>
      <c r="B6" s="7" t="s">
        <v>21</v>
      </c>
      <c r="C6" s="6">
        <f aca="true" t="shared" si="0" ref="C6:R6">SUM(C7:C11)</f>
        <v>85968</v>
      </c>
      <c r="D6" s="6">
        <f t="shared" si="0"/>
        <v>64187</v>
      </c>
      <c r="E6" s="6">
        <f t="shared" si="0"/>
        <v>64070</v>
      </c>
      <c r="F6" s="6">
        <f t="shared" si="0"/>
        <v>117</v>
      </c>
      <c r="G6" s="6">
        <f t="shared" si="0"/>
        <v>0</v>
      </c>
      <c r="H6" s="6">
        <f t="shared" si="0"/>
        <v>117</v>
      </c>
      <c r="I6" s="6">
        <f t="shared" si="0"/>
        <v>90</v>
      </c>
      <c r="J6" s="6">
        <f t="shared" si="0"/>
        <v>8</v>
      </c>
      <c r="K6" s="6">
        <f t="shared" si="0"/>
        <v>19</v>
      </c>
      <c r="L6" s="6">
        <f t="shared" si="0"/>
        <v>235</v>
      </c>
      <c r="M6" s="6">
        <f t="shared" si="0"/>
        <v>235</v>
      </c>
      <c r="N6" s="6">
        <f t="shared" si="0"/>
        <v>155</v>
      </c>
      <c r="O6" s="6">
        <f t="shared" si="0"/>
        <v>22</v>
      </c>
      <c r="P6" s="6">
        <f t="shared" si="0"/>
        <v>58</v>
      </c>
      <c r="Q6" s="6">
        <f t="shared" si="0"/>
        <v>0</v>
      </c>
      <c r="R6" s="6">
        <f t="shared" si="0"/>
        <v>0</v>
      </c>
      <c r="S6" s="6">
        <v>0</v>
      </c>
      <c r="T6" s="8">
        <v>0</v>
      </c>
    </row>
    <row r="7" spans="1:20" ht="15" customHeight="1">
      <c r="A7" s="9">
        <v>280501</v>
      </c>
      <c r="B7" s="10" t="s">
        <v>22</v>
      </c>
      <c r="C7" s="10">
        <v>56245</v>
      </c>
      <c r="D7" s="10">
        <v>42687</v>
      </c>
      <c r="E7" s="10">
        <v>42659</v>
      </c>
      <c r="F7" s="10">
        <v>28</v>
      </c>
      <c r="G7" s="10">
        <v>0</v>
      </c>
      <c r="H7" s="10">
        <v>28</v>
      </c>
      <c r="I7" s="10">
        <v>25</v>
      </c>
      <c r="J7" s="10">
        <v>1</v>
      </c>
      <c r="K7" s="10">
        <v>2</v>
      </c>
      <c r="L7" s="10">
        <v>129</v>
      </c>
      <c r="M7" s="10">
        <v>129</v>
      </c>
      <c r="N7" s="10">
        <v>77</v>
      </c>
      <c r="O7" s="10">
        <v>0</v>
      </c>
      <c r="P7" s="10">
        <v>52</v>
      </c>
      <c r="Q7" s="10">
        <v>0</v>
      </c>
      <c r="R7" s="10">
        <v>0</v>
      </c>
      <c r="S7" s="10">
        <v>0</v>
      </c>
      <c r="T7" s="11">
        <v>0</v>
      </c>
    </row>
    <row r="8" spans="1:20" ht="15" customHeight="1">
      <c r="A8" s="9">
        <v>280502</v>
      </c>
      <c r="B8" s="10" t="s">
        <v>23</v>
      </c>
      <c r="C8" s="10">
        <v>10336</v>
      </c>
      <c r="D8" s="10">
        <v>7443</v>
      </c>
      <c r="E8" s="10">
        <v>7433</v>
      </c>
      <c r="F8" s="10">
        <v>10</v>
      </c>
      <c r="G8" s="10">
        <v>0</v>
      </c>
      <c r="H8" s="10">
        <v>10</v>
      </c>
      <c r="I8" s="10">
        <v>10</v>
      </c>
      <c r="J8" s="10">
        <v>0</v>
      </c>
      <c r="K8" s="10">
        <v>0</v>
      </c>
      <c r="L8" s="10">
        <v>71</v>
      </c>
      <c r="M8" s="12">
        <v>71</v>
      </c>
      <c r="N8" s="12">
        <v>63</v>
      </c>
      <c r="O8" s="12">
        <v>8</v>
      </c>
      <c r="P8" s="12">
        <v>0</v>
      </c>
      <c r="Q8" s="12">
        <v>0</v>
      </c>
      <c r="R8" s="12">
        <v>0</v>
      </c>
      <c r="S8" s="12">
        <v>0</v>
      </c>
      <c r="T8" s="13">
        <v>0</v>
      </c>
    </row>
    <row r="9" spans="1:20" ht="15" customHeight="1">
      <c r="A9" s="9">
        <v>280503</v>
      </c>
      <c r="B9" s="10" t="s">
        <v>24</v>
      </c>
      <c r="C9" s="10">
        <v>7367</v>
      </c>
      <c r="D9" s="10">
        <v>5259</v>
      </c>
      <c r="E9" s="10">
        <v>5248</v>
      </c>
      <c r="F9" s="10">
        <v>11</v>
      </c>
      <c r="G9" s="10">
        <v>0</v>
      </c>
      <c r="H9" s="10">
        <v>11</v>
      </c>
      <c r="I9" s="10">
        <v>10</v>
      </c>
      <c r="J9" s="10">
        <v>1</v>
      </c>
      <c r="K9" s="10">
        <v>0</v>
      </c>
      <c r="L9" s="10">
        <v>12</v>
      </c>
      <c r="M9" s="10">
        <v>12</v>
      </c>
      <c r="N9" s="10">
        <v>3</v>
      </c>
      <c r="O9" s="10">
        <v>9</v>
      </c>
      <c r="P9" s="10">
        <v>0</v>
      </c>
      <c r="Q9" s="10">
        <v>0</v>
      </c>
      <c r="R9" s="10">
        <v>0</v>
      </c>
      <c r="S9" s="10">
        <v>0</v>
      </c>
      <c r="T9" s="11">
        <v>0</v>
      </c>
    </row>
    <row r="10" spans="1:20" ht="15" customHeight="1">
      <c r="A10" s="9">
        <v>280504</v>
      </c>
      <c r="B10" s="10" t="s">
        <v>25</v>
      </c>
      <c r="C10" s="10">
        <v>7791</v>
      </c>
      <c r="D10" s="10">
        <v>5626</v>
      </c>
      <c r="E10" s="10">
        <v>5612</v>
      </c>
      <c r="F10" s="10">
        <v>14</v>
      </c>
      <c r="G10" s="10">
        <v>0</v>
      </c>
      <c r="H10" s="10">
        <v>14</v>
      </c>
      <c r="I10" s="10">
        <v>0</v>
      </c>
      <c r="J10" s="10">
        <v>0</v>
      </c>
      <c r="K10" s="10">
        <v>14</v>
      </c>
      <c r="L10" s="10">
        <v>12</v>
      </c>
      <c r="M10" s="12">
        <v>12</v>
      </c>
      <c r="N10" s="12">
        <v>9</v>
      </c>
      <c r="O10" s="12">
        <v>3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</row>
    <row r="11" spans="1:20" ht="15" customHeight="1">
      <c r="A11" s="9">
        <v>280505</v>
      </c>
      <c r="B11" s="10" t="s">
        <v>26</v>
      </c>
      <c r="C11" s="10">
        <v>4229</v>
      </c>
      <c r="D11" s="10">
        <v>3172</v>
      </c>
      <c r="E11" s="10">
        <v>3118</v>
      </c>
      <c r="F11" s="10">
        <v>54</v>
      </c>
      <c r="G11" s="10">
        <v>0</v>
      </c>
      <c r="H11" s="10">
        <v>54</v>
      </c>
      <c r="I11" s="10">
        <v>45</v>
      </c>
      <c r="J11" s="10">
        <v>6</v>
      </c>
      <c r="K11" s="10">
        <v>3</v>
      </c>
      <c r="L11" s="10">
        <v>11</v>
      </c>
      <c r="M11" s="12">
        <v>11</v>
      </c>
      <c r="N11" s="12">
        <v>3</v>
      </c>
      <c r="O11" s="12">
        <v>2</v>
      </c>
      <c r="P11" s="12">
        <v>6</v>
      </c>
      <c r="Q11" s="12">
        <v>0</v>
      </c>
      <c r="R11" s="12">
        <v>0</v>
      </c>
      <c r="S11" s="12">
        <v>0</v>
      </c>
      <c r="T11" s="13">
        <v>0</v>
      </c>
    </row>
    <row r="12" spans="1:20" ht="15" customHeight="1">
      <c r="A12" s="6">
        <v>280600</v>
      </c>
      <c r="B12" s="7" t="s">
        <v>27</v>
      </c>
      <c r="C12" s="14">
        <f>SUM(C13:C18)</f>
        <v>59144</v>
      </c>
      <c r="D12" s="14">
        <f aca="true" t="shared" si="1" ref="D12:K12">SUM(D13:D18)</f>
        <v>45600</v>
      </c>
      <c r="E12" s="14">
        <f t="shared" si="1"/>
        <v>45474</v>
      </c>
      <c r="F12" s="14">
        <v>126</v>
      </c>
      <c r="G12" s="14">
        <f t="shared" si="1"/>
        <v>0</v>
      </c>
      <c r="H12" s="14">
        <f t="shared" si="1"/>
        <v>126</v>
      </c>
      <c r="I12" s="14">
        <f t="shared" si="1"/>
        <v>109</v>
      </c>
      <c r="J12" s="14">
        <f t="shared" si="1"/>
        <v>7</v>
      </c>
      <c r="K12" s="14">
        <f t="shared" si="1"/>
        <v>10</v>
      </c>
      <c r="L12" s="14">
        <v>146</v>
      </c>
      <c r="M12" s="14">
        <v>146</v>
      </c>
      <c r="N12" s="14">
        <f>SUM(N13:N18)</f>
        <v>44</v>
      </c>
      <c r="O12" s="14">
        <f>SUM(O13:O18)</f>
        <v>92</v>
      </c>
      <c r="P12" s="14">
        <f>SUM(P13:P18)</f>
        <v>10</v>
      </c>
      <c r="Q12" s="14">
        <f>SUM(Q7:Q11)</f>
        <v>0</v>
      </c>
      <c r="R12" s="14">
        <v>0</v>
      </c>
      <c r="S12" s="14">
        <v>0</v>
      </c>
      <c r="T12" s="15">
        <v>0</v>
      </c>
    </row>
    <row r="13" spans="1:20" ht="15" customHeight="1">
      <c r="A13" s="9">
        <v>280601</v>
      </c>
      <c r="B13" s="10" t="s">
        <v>28</v>
      </c>
      <c r="C13" s="16">
        <v>30753</v>
      </c>
      <c r="D13" s="16">
        <v>24198</v>
      </c>
      <c r="E13" s="16">
        <v>24166</v>
      </c>
      <c r="F13" s="16">
        <v>32</v>
      </c>
      <c r="G13" s="16">
        <v>0</v>
      </c>
      <c r="H13" s="16">
        <v>32</v>
      </c>
      <c r="I13" s="16">
        <v>26</v>
      </c>
      <c r="J13" s="16">
        <v>5</v>
      </c>
      <c r="K13" s="16">
        <v>1</v>
      </c>
      <c r="L13" s="16">
        <v>81</v>
      </c>
      <c r="M13" s="16">
        <v>81</v>
      </c>
      <c r="N13" s="16">
        <v>23</v>
      </c>
      <c r="O13" s="16">
        <v>57</v>
      </c>
      <c r="P13" s="16">
        <v>1</v>
      </c>
      <c r="Q13" s="16">
        <v>0</v>
      </c>
      <c r="R13" s="16">
        <v>0</v>
      </c>
      <c r="S13" s="16">
        <v>0</v>
      </c>
      <c r="T13" s="17">
        <v>0</v>
      </c>
    </row>
    <row r="14" spans="1:20" ht="15" customHeight="1">
      <c r="A14" s="9">
        <v>280604</v>
      </c>
      <c r="B14" s="10" t="s">
        <v>29</v>
      </c>
      <c r="C14" s="16">
        <v>7785</v>
      </c>
      <c r="D14" s="16">
        <v>5863</v>
      </c>
      <c r="E14" s="16">
        <v>5855</v>
      </c>
      <c r="F14" s="16">
        <v>8</v>
      </c>
      <c r="G14" s="16">
        <v>0</v>
      </c>
      <c r="H14" s="16">
        <v>8</v>
      </c>
      <c r="I14" s="16">
        <v>8</v>
      </c>
      <c r="J14" s="16">
        <v>0</v>
      </c>
      <c r="K14" s="16">
        <v>0</v>
      </c>
      <c r="L14" s="16">
        <v>12</v>
      </c>
      <c r="M14" s="18">
        <v>12</v>
      </c>
      <c r="N14" s="18">
        <v>4</v>
      </c>
      <c r="O14" s="18">
        <v>8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</row>
    <row r="15" spans="1:20" ht="15" customHeight="1">
      <c r="A15" s="9">
        <v>280605</v>
      </c>
      <c r="B15" s="10" t="s">
        <v>30</v>
      </c>
      <c r="C15" s="16">
        <v>3177</v>
      </c>
      <c r="D15" s="16">
        <v>2411</v>
      </c>
      <c r="E15" s="16">
        <v>2401</v>
      </c>
      <c r="F15" s="16">
        <v>10</v>
      </c>
      <c r="G15" s="16">
        <v>0</v>
      </c>
      <c r="H15" s="16">
        <v>10</v>
      </c>
      <c r="I15" s="16">
        <v>10</v>
      </c>
      <c r="J15" s="16">
        <v>0</v>
      </c>
      <c r="K15" s="16">
        <v>0</v>
      </c>
      <c r="L15" s="16">
        <v>8</v>
      </c>
      <c r="M15" s="18">
        <v>8</v>
      </c>
      <c r="N15" s="18">
        <v>2</v>
      </c>
      <c r="O15" s="18">
        <v>6</v>
      </c>
      <c r="P15" s="18">
        <v>0</v>
      </c>
      <c r="Q15" s="18">
        <v>0</v>
      </c>
      <c r="R15" s="18">
        <v>0</v>
      </c>
      <c r="S15" s="18">
        <v>0</v>
      </c>
      <c r="T15" s="19">
        <v>0</v>
      </c>
    </row>
    <row r="16" spans="1:20" ht="15" customHeight="1">
      <c r="A16" s="9">
        <v>280606</v>
      </c>
      <c r="B16" s="10" t="s">
        <v>31</v>
      </c>
      <c r="C16" s="16">
        <v>4043</v>
      </c>
      <c r="D16" s="16">
        <v>2990</v>
      </c>
      <c r="E16" s="16">
        <v>2975</v>
      </c>
      <c r="F16" s="16">
        <v>15</v>
      </c>
      <c r="G16" s="16">
        <v>0</v>
      </c>
      <c r="H16" s="16">
        <v>15</v>
      </c>
      <c r="I16" s="16">
        <v>15</v>
      </c>
      <c r="J16" s="16">
        <v>0</v>
      </c>
      <c r="K16" s="16">
        <v>0</v>
      </c>
      <c r="L16" s="16">
        <v>4</v>
      </c>
      <c r="M16" s="18">
        <v>4</v>
      </c>
      <c r="N16" s="18">
        <v>1</v>
      </c>
      <c r="O16" s="18">
        <v>3</v>
      </c>
      <c r="P16" s="18">
        <v>0</v>
      </c>
      <c r="Q16" s="18">
        <v>0</v>
      </c>
      <c r="R16" s="18">
        <v>0</v>
      </c>
      <c r="S16" s="18">
        <v>0</v>
      </c>
      <c r="T16" s="19">
        <v>0</v>
      </c>
    </row>
    <row r="17" spans="1:20" ht="15" customHeight="1">
      <c r="A17" s="9">
        <v>280608</v>
      </c>
      <c r="B17" s="10" t="s">
        <v>32</v>
      </c>
      <c r="C17" s="16">
        <v>6406</v>
      </c>
      <c r="D17" s="16">
        <v>4868</v>
      </c>
      <c r="E17" s="16">
        <v>4847</v>
      </c>
      <c r="F17" s="16">
        <v>21</v>
      </c>
      <c r="G17" s="16">
        <v>0</v>
      </c>
      <c r="H17" s="16">
        <v>21</v>
      </c>
      <c r="I17" s="16">
        <v>19</v>
      </c>
      <c r="J17" s="16">
        <v>2</v>
      </c>
      <c r="K17" s="16">
        <v>0</v>
      </c>
      <c r="L17" s="16">
        <v>14</v>
      </c>
      <c r="M17" s="18">
        <v>14</v>
      </c>
      <c r="N17" s="18">
        <v>9</v>
      </c>
      <c r="O17" s="18">
        <v>5</v>
      </c>
      <c r="P17" s="18">
        <v>0</v>
      </c>
      <c r="Q17" s="18">
        <v>0</v>
      </c>
      <c r="R17" s="18">
        <v>0</v>
      </c>
      <c r="S17" s="18">
        <v>0</v>
      </c>
      <c r="T17" s="19">
        <v>0</v>
      </c>
    </row>
    <row r="18" spans="1:20" ht="15" customHeight="1">
      <c r="A18" s="9">
        <v>280610</v>
      </c>
      <c r="B18" s="10" t="s">
        <v>33</v>
      </c>
      <c r="C18" s="16">
        <v>6980</v>
      </c>
      <c r="D18" s="16">
        <v>5270</v>
      </c>
      <c r="E18" s="16">
        <v>5230</v>
      </c>
      <c r="F18" s="16">
        <v>40</v>
      </c>
      <c r="G18" s="16">
        <v>0</v>
      </c>
      <c r="H18" s="16">
        <v>40</v>
      </c>
      <c r="I18" s="16">
        <v>31</v>
      </c>
      <c r="J18" s="16">
        <v>0</v>
      </c>
      <c r="K18" s="16">
        <v>9</v>
      </c>
      <c r="L18" s="16">
        <v>27</v>
      </c>
      <c r="M18" s="18">
        <v>27</v>
      </c>
      <c r="N18" s="18">
        <v>5</v>
      </c>
      <c r="O18" s="18">
        <v>13</v>
      </c>
      <c r="P18" s="18">
        <v>9</v>
      </c>
      <c r="Q18" s="18">
        <v>0</v>
      </c>
      <c r="R18" s="18">
        <v>0</v>
      </c>
      <c r="S18" s="18">
        <v>0</v>
      </c>
      <c r="T18" s="19">
        <v>0</v>
      </c>
    </row>
    <row r="19" spans="1:20" ht="15" customHeight="1">
      <c r="A19" s="20">
        <v>281800</v>
      </c>
      <c r="B19" s="21" t="s">
        <v>34</v>
      </c>
      <c r="C19" s="6">
        <f>SUM(C20:C22)</f>
        <v>28370</v>
      </c>
      <c r="D19" s="6">
        <f aca="true" t="shared" si="2" ref="D19:J19">SUM(D20:D22)</f>
        <v>21223</v>
      </c>
      <c r="E19" s="6">
        <f t="shared" si="2"/>
        <v>21176</v>
      </c>
      <c r="F19" s="6">
        <f t="shared" si="2"/>
        <v>47</v>
      </c>
      <c r="G19" s="6">
        <f t="shared" si="2"/>
        <v>0</v>
      </c>
      <c r="H19" s="6">
        <f t="shared" si="2"/>
        <v>47</v>
      </c>
      <c r="I19" s="6">
        <v>47</v>
      </c>
      <c r="J19" s="6">
        <f t="shared" si="2"/>
        <v>0</v>
      </c>
      <c r="K19" s="6">
        <v>0</v>
      </c>
      <c r="L19" s="6">
        <f>SUM(L20:L22)</f>
        <v>39</v>
      </c>
      <c r="M19" s="6">
        <f>SUM(M20:M22)</f>
        <v>39</v>
      </c>
      <c r="N19" s="6">
        <f>SUM(N20:N22)</f>
        <v>5</v>
      </c>
      <c r="O19" s="6">
        <f>SUM(O20:O22)</f>
        <v>34</v>
      </c>
      <c r="P19" s="6">
        <f>SUM(P20:P22)</f>
        <v>0</v>
      </c>
      <c r="Q19" s="6">
        <v>0</v>
      </c>
      <c r="R19" s="6">
        <v>0</v>
      </c>
      <c r="S19" s="6">
        <v>0</v>
      </c>
      <c r="T19" s="8">
        <v>0</v>
      </c>
    </row>
    <row r="20" spans="1:20" ht="15" customHeight="1">
      <c r="A20" s="22">
        <v>281801</v>
      </c>
      <c r="B20" s="23" t="s">
        <v>35</v>
      </c>
      <c r="C20" s="10">
        <v>4383</v>
      </c>
      <c r="D20" s="10">
        <v>3335</v>
      </c>
      <c r="E20" s="10">
        <v>3318</v>
      </c>
      <c r="F20" s="10">
        <v>17</v>
      </c>
      <c r="G20" s="10">
        <v>0</v>
      </c>
      <c r="H20" s="10">
        <v>17</v>
      </c>
      <c r="I20" s="10">
        <v>17</v>
      </c>
      <c r="J20" s="10">
        <v>0</v>
      </c>
      <c r="K20" s="10">
        <v>0</v>
      </c>
      <c r="L20" s="10">
        <v>7</v>
      </c>
      <c r="M20" s="10">
        <v>7</v>
      </c>
      <c r="N20" s="10">
        <v>2</v>
      </c>
      <c r="O20" s="10">
        <v>5</v>
      </c>
      <c r="P20" s="10">
        <v>0</v>
      </c>
      <c r="Q20" s="10">
        <v>0</v>
      </c>
      <c r="R20" s="10">
        <v>0</v>
      </c>
      <c r="S20" s="10">
        <v>0</v>
      </c>
      <c r="T20" s="11">
        <v>0</v>
      </c>
    </row>
    <row r="21" spans="1:20" ht="15" customHeight="1">
      <c r="A21" s="22">
        <v>281802</v>
      </c>
      <c r="B21" s="23" t="s">
        <v>36</v>
      </c>
      <c r="C21" s="10">
        <v>3424</v>
      </c>
      <c r="D21" s="10">
        <v>2582</v>
      </c>
      <c r="E21" s="10">
        <v>2573</v>
      </c>
      <c r="F21" s="10">
        <v>9</v>
      </c>
      <c r="G21" s="10">
        <v>0</v>
      </c>
      <c r="H21" s="10">
        <v>9</v>
      </c>
      <c r="I21" s="10">
        <v>9</v>
      </c>
      <c r="J21" s="10">
        <v>0</v>
      </c>
      <c r="K21" s="10">
        <v>0</v>
      </c>
      <c r="L21" s="10">
        <v>6</v>
      </c>
      <c r="M21" s="10">
        <v>6</v>
      </c>
      <c r="N21" s="10">
        <v>0</v>
      </c>
      <c r="O21" s="10">
        <v>6</v>
      </c>
      <c r="P21" s="10">
        <v>0</v>
      </c>
      <c r="Q21" s="10">
        <v>0</v>
      </c>
      <c r="R21" s="10">
        <v>0</v>
      </c>
      <c r="S21" s="10">
        <v>0</v>
      </c>
      <c r="T21" s="11">
        <v>0</v>
      </c>
    </row>
    <row r="22" spans="1:20" ht="15" customHeight="1">
      <c r="A22" s="22">
        <v>281803</v>
      </c>
      <c r="B22" s="23" t="s">
        <v>37</v>
      </c>
      <c r="C22" s="10">
        <v>20563</v>
      </c>
      <c r="D22" s="10">
        <v>15306</v>
      </c>
      <c r="E22" s="10">
        <v>15285</v>
      </c>
      <c r="F22" s="10">
        <v>21</v>
      </c>
      <c r="G22" s="10">
        <v>0</v>
      </c>
      <c r="H22" s="10">
        <v>21</v>
      </c>
      <c r="I22" s="10">
        <v>21</v>
      </c>
      <c r="J22" s="10">
        <v>0</v>
      </c>
      <c r="K22" s="10">
        <v>0</v>
      </c>
      <c r="L22" s="10">
        <v>26</v>
      </c>
      <c r="M22" s="10">
        <v>26</v>
      </c>
      <c r="N22" s="10">
        <v>3</v>
      </c>
      <c r="O22" s="10">
        <v>23</v>
      </c>
      <c r="P22" s="10">
        <v>0</v>
      </c>
      <c r="Q22" s="10">
        <v>0</v>
      </c>
      <c r="R22" s="10">
        <v>0</v>
      </c>
      <c r="S22" s="10">
        <v>0</v>
      </c>
      <c r="T22" s="11">
        <v>0</v>
      </c>
    </row>
    <row r="23" spans="1:20" ht="15" customHeight="1">
      <c r="A23" s="6">
        <v>280800</v>
      </c>
      <c r="B23" s="7" t="s">
        <v>38</v>
      </c>
      <c r="C23" s="6">
        <f>SUM(C24:C29)</f>
        <v>70554</v>
      </c>
      <c r="D23" s="6">
        <f>SUM(D24:D29)</f>
        <v>54478</v>
      </c>
      <c r="E23" s="6">
        <f>SUM(E24:E29)</f>
        <v>54429</v>
      </c>
      <c r="F23" s="6">
        <f>SUM(F24:F29)</f>
        <v>49</v>
      </c>
      <c r="G23" s="6">
        <v>0</v>
      </c>
      <c r="H23" s="6">
        <f aca="true" t="shared" si="3" ref="H23:Q23">SUM(H24:H29)</f>
        <v>49</v>
      </c>
      <c r="I23" s="6">
        <f t="shared" si="3"/>
        <v>40</v>
      </c>
      <c r="J23" s="6">
        <f t="shared" si="3"/>
        <v>3</v>
      </c>
      <c r="K23" s="6">
        <f t="shared" si="3"/>
        <v>6</v>
      </c>
      <c r="L23" s="6">
        <f t="shared" si="3"/>
        <v>171</v>
      </c>
      <c r="M23" s="6">
        <f t="shared" si="3"/>
        <v>171</v>
      </c>
      <c r="N23" s="6">
        <f t="shared" si="3"/>
        <v>85</v>
      </c>
      <c r="O23" s="6">
        <f t="shared" si="3"/>
        <v>79</v>
      </c>
      <c r="P23" s="6">
        <f t="shared" si="3"/>
        <v>7</v>
      </c>
      <c r="Q23" s="6">
        <f t="shared" si="3"/>
        <v>0</v>
      </c>
      <c r="R23" s="6">
        <v>0</v>
      </c>
      <c r="S23" s="6">
        <v>0</v>
      </c>
      <c r="T23" s="8">
        <v>0</v>
      </c>
    </row>
    <row r="24" spans="1:20" ht="15" customHeight="1">
      <c r="A24" s="9">
        <v>280801</v>
      </c>
      <c r="B24" s="10" t="s">
        <v>39</v>
      </c>
      <c r="C24" s="10">
        <v>29687</v>
      </c>
      <c r="D24" s="10">
        <v>23838</v>
      </c>
      <c r="E24" s="10">
        <v>23822</v>
      </c>
      <c r="F24" s="10">
        <v>16</v>
      </c>
      <c r="G24" s="10">
        <v>0</v>
      </c>
      <c r="H24" s="10">
        <v>16</v>
      </c>
      <c r="I24" s="10">
        <v>12</v>
      </c>
      <c r="J24" s="10">
        <v>2</v>
      </c>
      <c r="K24" s="10">
        <v>2</v>
      </c>
      <c r="L24" s="10">
        <v>85</v>
      </c>
      <c r="M24" s="10">
        <v>85</v>
      </c>
      <c r="N24" s="10">
        <v>46</v>
      </c>
      <c r="O24" s="10">
        <v>37</v>
      </c>
      <c r="P24" s="10">
        <v>2</v>
      </c>
      <c r="Q24" s="10">
        <v>0</v>
      </c>
      <c r="R24" s="10">
        <v>0</v>
      </c>
      <c r="S24" s="10">
        <v>0</v>
      </c>
      <c r="T24" s="11">
        <v>0</v>
      </c>
    </row>
    <row r="25" spans="1:20" ht="15" customHeight="1">
      <c r="A25" s="9">
        <v>280802</v>
      </c>
      <c r="B25" s="10" t="s">
        <v>40</v>
      </c>
      <c r="C25" s="24">
        <v>7387</v>
      </c>
      <c r="D25" s="24">
        <v>5456</v>
      </c>
      <c r="E25" s="24">
        <v>5443</v>
      </c>
      <c r="F25" s="24">
        <v>13</v>
      </c>
      <c r="G25" s="24">
        <v>0</v>
      </c>
      <c r="H25" s="24">
        <v>13</v>
      </c>
      <c r="I25" s="24">
        <v>11</v>
      </c>
      <c r="J25" s="24">
        <v>0</v>
      </c>
      <c r="K25" s="24">
        <v>2</v>
      </c>
      <c r="L25" s="24">
        <v>17</v>
      </c>
      <c r="M25" s="24">
        <v>17</v>
      </c>
      <c r="N25" s="24">
        <v>6</v>
      </c>
      <c r="O25" s="24">
        <v>9</v>
      </c>
      <c r="P25" s="24">
        <v>2</v>
      </c>
      <c r="Q25" s="24">
        <v>0</v>
      </c>
      <c r="R25" s="24">
        <v>0</v>
      </c>
      <c r="S25" s="24">
        <v>0</v>
      </c>
      <c r="T25" s="25">
        <v>0</v>
      </c>
    </row>
    <row r="26" spans="1:20" ht="15" customHeight="1">
      <c r="A26" s="9">
        <v>280803</v>
      </c>
      <c r="B26" s="10" t="s">
        <v>41</v>
      </c>
      <c r="C26" s="10">
        <v>8700</v>
      </c>
      <c r="D26" s="10">
        <v>6411</v>
      </c>
      <c r="E26" s="10">
        <v>6408</v>
      </c>
      <c r="F26" s="10">
        <v>3</v>
      </c>
      <c r="G26" s="10">
        <v>0</v>
      </c>
      <c r="H26" s="10">
        <v>3</v>
      </c>
      <c r="I26" s="10">
        <v>1</v>
      </c>
      <c r="J26" s="10">
        <v>0</v>
      </c>
      <c r="K26" s="10">
        <v>2</v>
      </c>
      <c r="L26" s="10">
        <v>23</v>
      </c>
      <c r="M26" s="10">
        <v>23</v>
      </c>
      <c r="N26" s="12">
        <v>14</v>
      </c>
      <c r="O26" s="12">
        <v>7</v>
      </c>
      <c r="P26" s="12">
        <v>2</v>
      </c>
      <c r="Q26" s="12">
        <v>0</v>
      </c>
      <c r="R26" s="12">
        <v>0</v>
      </c>
      <c r="S26" s="12">
        <v>0</v>
      </c>
      <c r="T26" s="12">
        <v>0</v>
      </c>
    </row>
    <row r="27" spans="1:20" ht="15" customHeight="1">
      <c r="A27" s="9">
        <v>280804</v>
      </c>
      <c r="B27" s="10" t="s">
        <v>42</v>
      </c>
      <c r="C27" s="10">
        <v>11390</v>
      </c>
      <c r="D27" s="10">
        <v>8533</v>
      </c>
      <c r="E27" s="10">
        <v>8524</v>
      </c>
      <c r="F27" s="10">
        <v>9</v>
      </c>
      <c r="G27" s="10">
        <v>0</v>
      </c>
      <c r="H27" s="10">
        <v>9</v>
      </c>
      <c r="I27" s="10">
        <v>8</v>
      </c>
      <c r="J27" s="10">
        <v>1</v>
      </c>
      <c r="K27" s="10">
        <v>0</v>
      </c>
      <c r="L27" s="10">
        <v>20</v>
      </c>
      <c r="M27" s="26">
        <v>20</v>
      </c>
      <c r="N27" s="26">
        <v>10</v>
      </c>
      <c r="O27" s="26">
        <v>9</v>
      </c>
      <c r="P27" s="26">
        <v>1</v>
      </c>
      <c r="Q27" s="26">
        <v>0</v>
      </c>
      <c r="R27" s="26">
        <v>0</v>
      </c>
      <c r="S27" s="26">
        <v>0</v>
      </c>
      <c r="T27" s="26">
        <v>0</v>
      </c>
    </row>
    <row r="28" spans="1:20" ht="15" customHeight="1">
      <c r="A28" s="9">
        <v>280805</v>
      </c>
      <c r="B28" s="10" t="s">
        <v>43</v>
      </c>
      <c r="C28" s="10">
        <v>8891</v>
      </c>
      <c r="D28" s="10">
        <v>6881</v>
      </c>
      <c r="E28" s="10">
        <v>6874</v>
      </c>
      <c r="F28" s="10">
        <v>7</v>
      </c>
      <c r="G28" s="10">
        <v>0</v>
      </c>
      <c r="H28" s="10">
        <v>7</v>
      </c>
      <c r="I28" s="10">
        <v>7</v>
      </c>
      <c r="J28" s="10">
        <v>0</v>
      </c>
      <c r="K28" s="10">
        <v>0</v>
      </c>
      <c r="L28" s="10">
        <v>22</v>
      </c>
      <c r="M28" s="26">
        <v>22</v>
      </c>
      <c r="N28" s="26">
        <v>9</v>
      </c>
      <c r="O28" s="26">
        <v>13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ht="15" customHeight="1">
      <c r="A29" s="9">
        <v>280806</v>
      </c>
      <c r="B29" s="10" t="s">
        <v>44</v>
      </c>
      <c r="C29" s="10">
        <v>4499</v>
      </c>
      <c r="D29" s="10">
        <v>3359</v>
      </c>
      <c r="E29" s="10">
        <v>3358</v>
      </c>
      <c r="F29" s="10">
        <v>1</v>
      </c>
      <c r="G29" s="10">
        <v>0</v>
      </c>
      <c r="H29" s="10">
        <v>1</v>
      </c>
      <c r="I29" s="10">
        <v>1</v>
      </c>
      <c r="J29" s="10">
        <v>0</v>
      </c>
      <c r="K29" s="10">
        <v>0</v>
      </c>
      <c r="L29" s="10">
        <v>4</v>
      </c>
      <c r="M29" s="26">
        <v>4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15" customHeight="1">
      <c r="A30" s="6">
        <v>281000</v>
      </c>
      <c r="B30" s="7" t="s">
        <v>45</v>
      </c>
      <c r="C30" s="14">
        <f aca="true" t="shared" si="4" ref="C30:I30">SUM(C31:C35)</f>
        <v>52234</v>
      </c>
      <c r="D30" s="14">
        <f t="shared" si="4"/>
        <v>39670</v>
      </c>
      <c r="E30" s="14">
        <f t="shared" si="4"/>
        <v>39571</v>
      </c>
      <c r="F30" s="14">
        <v>99</v>
      </c>
      <c r="G30" s="14">
        <f t="shared" si="4"/>
        <v>0</v>
      </c>
      <c r="H30" s="14">
        <f t="shared" si="4"/>
        <v>99</v>
      </c>
      <c r="I30" s="14">
        <f t="shared" si="4"/>
        <v>92</v>
      </c>
      <c r="J30" s="14">
        <v>0</v>
      </c>
      <c r="K30" s="14">
        <v>7</v>
      </c>
      <c r="L30" s="14">
        <f aca="true" t="shared" si="5" ref="L30:Q30">SUM(L31:L35)</f>
        <v>100</v>
      </c>
      <c r="M30" s="14">
        <f t="shared" si="5"/>
        <v>100</v>
      </c>
      <c r="N30" s="14">
        <f t="shared" si="5"/>
        <v>29</v>
      </c>
      <c r="O30" s="14">
        <f t="shared" si="5"/>
        <v>65</v>
      </c>
      <c r="P30" s="14">
        <f t="shared" si="5"/>
        <v>6</v>
      </c>
      <c r="Q30" s="14">
        <f t="shared" si="5"/>
        <v>0</v>
      </c>
      <c r="R30" s="14">
        <v>0</v>
      </c>
      <c r="S30" s="14">
        <v>0</v>
      </c>
      <c r="T30" s="14">
        <v>0</v>
      </c>
    </row>
    <row r="31" spans="1:20" ht="15" customHeight="1">
      <c r="A31" s="9">
        <v>281001</v>
      </c>
      <c r="B31" s="10" t="s">
        <v>46</v>
      </c>
      <c r="C31" s="10">
        <v>22721</v>
      </c>
      <c r="D31" s="10">
        <v>17652</v>
      </c>
      <c r="E31" s="10">
        <v>17632</v>
      </c>
      <c r="F31" s="10">
        <v>20</v>
      </c>
      <c r="G31" s="10">
        <v>0</v>
      </c>
      <c r="H31" s="10">
        <v>20</v>
      </c>
      <c r="I31" s="10">
        <v>20</v>
      </c>
      <c r="J31" s="10">
        <v>0</v>
      </c>
      <c r="K31" s="10">
        <v>0</v>
      </c>
      <c r="L31" s="10">
        <v>48</v>
      </c>
      <c r="M31" s="27">
        <v>48</v>
      </c>
      <c r="N31" s="27">
        <v>12</v>
      </c>
      <c r="O31" s="27">
        <v>36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</row>
    <row r="32" spans="1:20" ht="15" customHeight="1">
      <c r="A32" s="9">
        <v>281002</v>
      </c>
      <c r="B32" s="10" t="s">
        <v>47</v>
      </c>
      <c r="C32" s="10">
        <v>8878</v>
      </c>
      <c r="D32" s="10">
        <v>6837</v>
      </c>
      <c r="E32" s="10">
        <v>6812</v>
      </c>
      <c r="F32" s="10">
        <v>25</v>
      </c>
      <c r="G32" s="10">
        <v>0</v>
      </c>
      <c r="H32" s="10">
        <v>25</v>
      </c>
      <c r="I32" s="10">
        <v>25</v>
      </c>
      <c r="J32" s="10">
        <v>0</v>
      </c>
      <c r="K32" s="10">
        <v>0</v>
      </c>
      <c r="L32" s="10">
        <v>16</v>
      </c>
      <c r="M32" s="27">
        <v>16</v>
      </c>
      <c r="N32" s="27">
        <v>2</v>
      </c>
      <c r="O32" s="27">
        <v>14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</row>
    <row r="33" spans="1:20" ht="15" customHeight="1">
      <c r="A33" s="9">
        <v>281003</v>
      </c>
      <c r="B33" s="10" t="s">
        <v>48</v>
      </c>
      <c r="C33" s="10">
        <v>7739</v>
      </c>
      <c r="D33" s="10">
        <v>5696</v>
      </c>
      <c r="E33" s="10">
        <v>5688</v>
      </c>
      <c r="F33" s="10">
        <v>8</v>
      </c>
      <c r="G33" s="10">
        <v>0</v>
      </c>
      <c r="H33" s="10">
        <v>8</v>
      </c>
      <c r="I33" s="10">
        <v>7</v>
      </c>
      <c r="J33" s="10">
        <v>0</v>
      </c>
      <c r="K33" s="10">
        <v>1</v>
      </c>
      <c r="L33" s="10">
        <v>15</v>
      </c>
      <c r="M33" s="27">
        <v>15</v>
      </c>
      <c r="N33" s="27">
        <v>7</v>
      </c>
      <c r="O33" s="27">
        <v>7</v>
      </c>
      <c r="P33" s="27">
        <v>1</v>
      </c>
      <c r="Q33" s="27">
        <v>0</v>
      </c>
      <c r="R33" s="27">
        <v>0</v>
      </c>
      <c r="S33" s="27">
        <v>0</v>
      </c>
      <c r="T33" s="27">
        <v>0</v>
      </c>
    </row>
    <row r="34" spans="1:20" ht="15" customHeight="1">
      <c r="A34" s="9">
        <v>281004</v>
      </c>
      <c r="B34" s="10" t="s">
        <v>49</v>
      </c>
      <c r="C34" s="10">
        <v>8035</v>
      </c>
      <c r="D34" s="10">
        <v>5878</v>
      </c>
      <c r="E34" s="10">
        <v>5856</v>
      </c>
      <c r="F34" s="10">
        <v>22</v>
      </c>
      <c r="G34" s="10">
        <v>0</v>
      </c>
      <c r="H34" s="10">
        <v>22</v>
      </c>
      <c r="I34" s="10">
        <v>21</v>
      </c>
      <c r="J34" s="10">
        <v>0</v>
      </c>
      <c r="K34" s="10">
        <v>1</v>
      </c>
      <c r="L34" s="10">
        <v>10</v>
      </c>
      <c r="M34" s="27">
        <v>10</v>
      </c>
      <c r="N34" s="27">
        <v>6</v>
      </c>
      <c r="O34" s="27">
        <v>4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ht="15" customHeight="1">
      <c r="A35" s="9">
        <v>281005</v>
      </c>
      <c r="B35" s="10" t="s">
        <v>50</v>
      </c>
      <c r="C35" s="10">
        <v>4861</v>
      </c>
      <c r="D35" s="10">
        <v>3607</v>
      </c>
      <c r="E35" s="10">
        <v>3583</v>
      </c>
      <c r="F35" s="10">
        <v>24</v>
      </c>
      <c r="G35" s="10">
        <v>0</v>
      </c>
      <c r="H35" s="10">
        <v>24</v>
      </c>
      <c r="I35" s="10">
        <v>19</v>
      </c>
      <c r="J35" s="10">
        <v>0</v>
      </c>
      <c r="K35" s="10">
        <v>5</v>
      </c>
      <c r="L35" s="10">
        <v>11</v>
      </c>
      <c r="M35" s="27">
        <v>11</v>
      </c>
      <c r="N35" s="27">
        <v>2</v>
      </c>
      <c r="O35" s="27">
        <v>4</v>
      </c>
      <c r="P35" s="27">
        <v>5</v>
      </c>
      <c r="Q35" s="27">
        <v>0</v>
      </c>
      <c r="R35" s="27">
        <v>0</v>
      </c>
      <c r="S35" s="27">
        <v>0</v>
      </c>
      <c r="T35" s="27">
        <v>0</v>
      </c>
    </row>
    <row r="36" spans="1:20" ht="15" customHeight="1">
      <c r="A36" s="6">
        <v>281100</v>
      </c>
      <c r="B36" s="7" t="s">
        <v>51</v>
      </c>
      <c r="C36" s="6">
        <f aca="true" t="shared" si="6" ref="C36:J36">SUM(C37:C40)</f>
        <v>35629</v>
      </c>
      <c r="D36" s="6">
        <f t="shared" si="6"/>
        <v>26742</v>
      </c>
      <c r="E36" s="6">
        <f t="shared" si="6"/>
        <v>26689</v>
      </c>
      <c r="F36" s="6">
        <f t="shared" si="6"/>
        <v>53</v>
      </c>
      <c r="G36" s="6">
        <f t="shared" si="6"/>
        <v>0</v>
      </c>
      <c r="H36" s="6">
        <f t="shared" si="6"/>
        <v>53</v>
      </c>
      <c r="I36" s="6">
        <f t="shared" si="6"/>
        <v>42</v>
      </c>
      <c r="J36" s="6">
        <f t="shared" si="6"/>
        <v>10</v>
      </c>
      <c r="K36" s="6">
        <v>1</v>
      </c>
      <c r="L36" s="6">
        <f aca="true" t="shared" si="7" ref="L36:Q36">SUM(L37:L40)</f>
        <v>77</v>
      </c>
      <c r="M36" s="6">
        <f t="shared" si="7"/>
        <v>77</v>
      </c>
      <c r="N36" s="6">
        <f t="shared" si="7"/>
        <v>33</v>
      </c>
      <c r="O36" s="6">
        <f t="shared" si="7"/>
        <v>42</v>
      </c>
      <c r="P36" s="6">
        <f t="shared" si="7"/>
        <v>2</v>
      </c>
      <c r="Q36" s="6">
        <f t="shared" si="7"/>
        <v>0</v>
      </c>
      <c r="R36" s="6">
        <v>0</v>
      </c>
      <c r="S36" s="6">
        <v>0</v>
      </c>
      <c r="T36" s="6">
        <v>0</v>
      </c>
    </row>
    <row r="37" spans="1:20" ht="15" customHeight="1">
      <c r="A37" s="9">
        <v>281101</v>
      </c>
      <c r="B37" s="10" t="s">
        <v>52</v>
      </c>
      <c r="C37" s="10">
        <v>3675</v>
      </c>
      <c r="D37" s="10">
        <v>2733</v>
      </c>
      <c r="E37" s="10">
        <v>2725</v>
      </c>
      <c r="F37" s="10">
        <v>8</v>
      </c>
      <c r="G37" s="10">
        <v>0</v>
      </c>
      <c r="H37" s="10">
        <v>8</v>
      </c>
      <c r="I37" s="10">
        <v>8</v>
      </c>
      <c r="J37" s="10">
        <v>0</v>
      </c>
      <c r="K37" s="10">
        <v>0</v>
      </c>
      <c r="L37" s="10">
        <v>8</v>
      </c>
      <c r="M37" s="27">
        <v>8</v>
      </c>
      <c r="N37" s="27">
        <v>1</v>
      </c>
      <c r="O37" s="27">
        <v>7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</row>
    <row r="38" spans="1:20" ht="15" customHeight="1">
      <c r="A38" s="9">
        <v>281102</v>
      </c>
      <c r="B38" s="10" t="s">
        <v>53</v>
      </c>
      <c r="C38" s="27">
        <v>3054</v>
      </c>
      <c r="D38" s="27">
        <v>2305</v>
      </c>
      <c r="E38" s="27">
        <v>2293</v>
      </c>
      <c r="F38" s="27">
        <v>12</v>
      </c>
      <c r="G38" s="27">
        <v>0</v>
      </c>
      <c r="H38" s="27">
        <v>12</v>
      </c>
      <c r="I38" s="27">
        <v>11</v>
      </c>
      <c r="J38" s="27">
        <v>1</v>
      </c>
      <c r="K38" s="27">
        <v>0</v>
      </c>
      <c r="L38" s="27">
        <v>5</v>
      </c>
      <c r="M38" s="27">
        <v>5</v>
      </c>
      <c r="N38" s="27">
        <v>3</v>
      </c>
      <c r="O38" s="27">
        <v>1</v>
      </c>
      <c r="P38" s="27">
        <v>1</v>
      </c>
      <c r="Q38" s="27">
        <v>0</v>
      </c>
      <c r="R38" s="27">
        <v>0</v>
      </c>
      <c r="S38" s="27">
        <v>0</v>
      </c>
      <c r="T38" s="27">
        <v>0</v>
      </c>
    </row>
    <row r="39" spans="1:20" ht="15" customHeight="1">
      <c r="A39" s="9">
        <v>281103</v>
      </c>
      <c r="B39" s="10" t="s">
        <v>54</v>
      </c>
      <c r="C39" s="27">
        <v>6579</v>
      </c>
      <c r="D39" s="27">
        <v>4785</v>
      </c>
      <c r="E39" s="27">
        <v>4774</v>
      </c>
      <c r="F39" s="27">
        <v>11</v>
      </c>
      <c r="G39" s="27">
        <v>0</v>
      </c>
      <c r="H39" s="27">
        <v>11</v>
      </c>
      <c r="I39" s="27">
        <v>11</v>
      </c>
      <c r="J39" s="27">
        <v>0</v>
      </c>
      <c r="K39" s="27">
        <v>0</v>
      </c>
      <c r="L39" s="27">
        <v>9</v>
      </c>
      <c r="M39" s="27">
        <v>9</v>
      </c>
      <c r="N39" s="27">
        <v>4</v>
      </c>
      <c r="O39" s="27">
        <v>5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</row>
    <row r="40" spans="1:20" ht="15" customHeight="1" thickBot="1">
      <c r="A40" s="9">
        <v>281104</v>
      </c>
      <c r="B40" s="10" t="s">
        <v>55</v>
      </c>
      <c r="C40" s="27">
        <v>22321</v>
      </c>
      <c r="D40" s="27">
        <v>16919</v>
      </c>
      <c r="E40" s="27">
        <v>16897</v>
      </c>
      <c r="F40" s="27">
        <v>22</v>
      </c>
      <c r="G40" s="27">
        <v>0</v>
      </c>
      <c r="H40" s="27">
        <v>22</v>
      </c>
      <c r="I40" s="27">
        <v>12</v>
      </c>
      <c r="J40" s="27">
        <v>9</v>
      </c>
      <c r="K40" s="27">
        <v>1</v>
      </c>
      <c r="L40" s="27">
        <v>55</v>
      </c>
      <c r="M40" s="27">
        <v>55</v>
      </c>
      <c r="N40" s="27">
        <v>25</v>
      </c>
      <c r="O40" s="27">
        <v>29</v>
      </c>
      <c r="P40" s="27">
        <v>1</v>
      </c>
      <c r="Q40" s="27">
        <v>0</v>
      </c>
      <c r="R40" s="27">
        <v>0</v>
      </c>
      <c r="S40" s="27">
        <v>0</v>
      </c>
      <c r="T40" s="27">
        <v>0</v>
      </c>
    </row>
    <row r="41" spans="1:20" ht="49.5" customHeight="1">
      <c r="A41" s="53" t="s">
        <v>56</v>
      </c>
      <c r="B41" s="56" t="s">
        <v>57</v>
      </c>
      <c r="C41" s="59" t="s">
        <v>4</v>
      </c>
      <c r="D41" s="59" t="s">
        <v>5</v>
      </c>
      <c r="E41" s="59"/>
      <c r="F41" s="59"/>
      <c r="G41" s="59"/>
      <c r="H41" s="61" t="s">
        <v>6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</row>
    <row r="42" spans="1:20" ht="26.25" customHeight="1">
      <c r="A42" s="54"/>
      <c r="B42" s="57"/>
      <c r="C42" s="60"/>
      <c r="D42" s="63" t="s">
        <v>7</v>
      </c>
      <c r="E42" s="60" t="s">
        <v>8</v>
      </c>
      <c r="F42" s="60" t="s">
        <v>9</v>
      </c>
      <c r="G42" s="49" t="s">
        <v>10</v>
      </c>
      <c r="H42" s="50" t="s">
        <v>11</v>
      </c>
      <c r="I42" s="50"/>
      <c r="J42" s="50"/>
      <c r="K42" s="50"/>
      <c r="L42" s="51" t="s">
        <v>12</v>
      </c>
      <c r="M42" s="44" t="s">
        <v>13</v>
      </c>
      <c r="N42" s="44"/>
      <c r="O42" s="44"/>
      <c r="P42" s="44"/>
      <c r="Q42" s="44" t="s">
        <v>14</v>
      </c>
      <c r="R42" s="44"/>
      <c r="S42" s="44"/>
      <c r="T42" s="45"/>
    </row>
    <row r="43" spans="1:20" ht="75" customHeight="1">
      <c r="A43" s="55"/>
      <c r="B43" s="58"/>
      <c r="C43" s="60"/>
      <c r="D43" s="63"/>
      <c r="E43" s="60"/>
      <c r="F43" s="60"/>
      <c r="G43" s="49"/>
      <c r="H43" s="2" t="s">
        <v>7</v>
      </c>
      <c r="I43" s="3" t="s">
        <v>15</v>
      </c>
      <c r="J43" s="3" t="s">
        <v>16</v>
      </c>
      <c r="K43" s="3" t="s">
        <v>17</v>
      </c>
      <c r="L43" s="52"/>
      <c r="M43" s="4" t="s">
        <v>7</v>
      </c>
      <c r="N43" s="4" t="s">
        <v>18</v>
      </c>
      <c r="O43" s="4" t="s">
        <v>19</v>
      </c>
      <c r="P43" s="4" t="s">
        <v>20</v>
      </c>
      <c r="Q43" s="4" t="s">
        <v>7</v>
      </c>
      <c r="R43" s="4" t="s">
        <v>18</v>
      </c>
      <c r="S43" s="4" t="s">
        <v>19</v>
      </c>
      <c r="T43" s="5" t="s">
        <v>20</v>
      </c>
    </row>
    <row r="44" spans="1:20" ht="15" customHeight="1">
      <c r="A44" s="6">
        <v>281300</v>
      </c>
      <c r="B44" s="29" t="s">
        <v>58</v>
      </c>
      <c r="C44" s="30">
        <f>SUM(C45:C48)</f>
        <v>35818</v>
      </c>
      <c r="D44" s="31">
        <f>SUM(D45:D48)</f>
        <v>26692</v>
      </c>
      <c r="E44" s="30">
        <v>26620</v>
      </c>
      <c r="F44" s="30">
        <f>SUM(F45:F45:F48)</f>
        <v>72</v>
      </c>
      <c r="G44" s="30">
        <f>SUM(G45:G48)</f>
        <v>0</v>
      </c>
      <c r="H44" s="32">
        <f>SUM(H45:H48)</f>
        <v>72</v>
      </c>
      <c r="I44" s="33">
        <f>SUM(I45:I48)</f>
        <v>65</v>
      </c>
      <c r="J44" s="33">
        <v>5</v>
      </c>
      <c r="K44" s="33">
        <v>2</v>
      </c>
      <c r="L44" s="34">
        <f>SUM(L45:L48)</f>
        <v>85</v>
      </c>
      <c r="M44" s="33">
        <f>SUM(M45:M48)</f>
        <v>85</v>
      </c>
      <c r="N44" s="33">
        <f>SUM(N45:N48)</f>
        <v>47</v>
      </c>
      <c r="O44" s="33">
        <f>SUM(O45:O48)</f>
        <v>38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</row>
    <row r="45" spans="1:20" ht="15" customHeight="1">
      <c r="A45" s="28">
        <v>281300</v>
      </c>
      <c r="B45" s="35" t="s">
        <v>59</v>
      </c>
      <c r="C45" s="36">
        <v>5857</v>
      </c>
      <c r="D45" s="37">
        <v>4275</v>
      </c>
      <c r="E45" s="36">
        <v>4265</v>
      </c>
      <c r="F45" s="36">
        <v>10</v>
      </c>
      <c r="G45" s="38">
        <v>0</v>
      </c>
      <c r="H45" s="39">
        <v>10</v>
      </c>
      <c r="I45" s="38">
        <v>10</v>
      </c>
      <c r="J45" s="38">
        <v>0</v>
      </c>
      <c r="K45" s="38">
        <v>0</v>
      </c>
      <c r="L45" s="40">
        <v>22</v>
      </c>
      <c r="M45" s="38">
        <v>22</v>
      </c>
      <c r="N45" s="38">
        <v>9</v>
      </c>
      <c r="O45" s="38">
        <v>13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ht="15" customHeight="1">
      <c r="A46" s="41">
        <v>281304</v>
      </c>
      <c r="B46" s="23" t="s">
        <v>60</v>
      </c>
      <c r="C46" s="16">
        <v>22066</v>
      </c>
      <c r="D46" s="16">
        <v>16677</v>
      </c>
      <c r="E46" s="16">
        <v>16662</v>
      </c>
      <c r="F46" s="16">
        <v>15</v>
      </c>
      <c r="G46" s="16">
        <v>0</v>
      </c>
      <c r="H46" s="16">
        <v>15</v>
      </c>
      <c r="I46" s="16">
        <v>10</v>
      </c>
      <c r="J46" s="16">
        <v>5</v>
      </c>
      <c r="K46" s="16">
        <v>0</v>
      </c>
      <c r="L46" s="16">
        <v>42</v>
      </c>
      <c r="M46" s="16">
        <v>42</v>
      </c>
      <c r="N46" s="16">
        <v>29</v>
      </c>
      <c r="O46" s="16">
        <v>13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5" customHeight="1">
      <c r="A47" s="41">
        <v>281305</v>
      </c>
      <c r="B47" s="23" t="s">
        <v>61</v>
      </c>
      <c r="C47" s="16">
        <v>4262</v>
      </c>
      <c r="D47" s="16">
        <v>3099</v>
      </c>
      <c r="E47" s="16">
        <v>3065</v>
      </c>
      <c r="F47" s="16">
        <v>34</v>
      </c>
      <c r="G47" s="16">
        <v>0</v>
      </c>
      <c r="H47" s="16">
        <v>34</v>
      </c>
      <c r="I47" s="16">
        <v>32</v>
      </c>
      <c r="J47" s="16">
        <v>0</v>
      </c>
      <c r="K47" s="16">
        <v>2</v>
      </c>
      <c r="L47" s="16">
        <v>10</v>
      </c>
      <c r="M47" s="16">
        <v>10</v>
      </c>
      <c r="N47" s="16">
        <v>4</v>
      </c>
      <c r="O47" s="16">
        <v>6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5" customHeight="1">
      <c r="A48" s="41">
        <v>281306</v>
      </c>
      <c r="B48" s="23" t="s">
        <v>62</v>
      </c>
      <c r="C48" s="27">
        <v>3633</v>
      </c>
      <c r="D48" s="27">
        <v>2641</v>
      </c>
      <c r="E48" s="27">
        <v>2628</v>
      </c>
      <c r="F48" s="27">
        <v>13</v>
      </c>
      <c r="G48" s="27">
        <v>0</v>
      </c>
      <c r="H48" s="27">
        <v>13</v>
      </c>
      <c r="I48" s="27">
        <v>13</v>
      </c>
      <c r="J48" s="27">
        <v>0</v>
      </c>
      <c r="K48" s="27">
        <v>0</v>
      </c>
      <c r="L48" s="27">
        <v>11</v>
      </c>
      <c r="M48" s="27">
        <v>11</v>
      </c>
      <c r="N48" s="27">
        <v>5</v>
      </c>
      <c r="O48" s="27">
        <v>6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</row>
    <row r="49" spans="1:20" ht="15" customHeight="1">
      <c r="A49" s="6">
        <v>281400</v>
      </c>
      <c r="B49" s="7" t="s">
        <v>63</v>
      </c>
      <c r="C49" s="6">
        <f aca="true" t="shared" si="8" ref="C49:P49">SUM(C50:C61)</f>
        <v>113595</v>
      </c>
      <c r="D49" s="6">
        <f t="shared" si="8"/>
        <v>86437</v>
      </c>
      <c r="E49" s="6">
        <f t="shared" si="8"/>
        <v>86021</v>
      </c>
      <c r="F49" s="6">
        <f t="shared" si="8"/>
        <v>416</v>
      </c>
      <c r="G49" s="6">
        <f t="shared" si="8"/>
        <v>0</v>
      </c>
      <c r="H49" s="6">
        <f t="shared" si="8"/>
        <v>416</v>
      </c>
      <c r="I49" s="6">
        <f>SUM(I50:I61)</f>
        <v>366</v>
      </c>
      <c r="J49" s="6">
        <f t="shared" si="8"/>
        <v>16</v>
      </c>
      <c r="K49" s="6">
        <f t="shared" si="8"/>
        <v>34</v>
      </c>
      <c r="L49" s="6">
        <f t="shared" si="8"/>
        <v>345</v>
      </c>
      <c r="M49" s="6">
        <f t="shared" si="8"/>
        <v>345</v>
      </c>
      <c r="N49" s="6">
        <f t="shared" si="8"/>
        <v>221</v>
      </c>
      <c r="O49" s="6">
        <f t="shared" si="8"/>
        <v>100</v>
      </c>
      <c r="P49" s="6">
        <f t="shared" si="8"/>
        <v>24</v>
      </c>
      <c r="Q49" s="6">
        <v>0</v>
      </c>
      <c r="R49" s="6">
        <v>0</v>
      </c>
      <c r="S49" s="6">
        <v>0</v>
      </c>
      <c r="T49" s="6">
        <v>0</v>
      </c>
    </row>
    <row r="50" spans="1:20" ht="15" customHeight="1">
      <c r="A50" s="9">
        <v>281401</v>
      </c>
      <c r="B50" s="10" t="s">
        <v>64</v>
      </c>
      <c r="C50" s="27">
        <v>16152</v>
      </c>
      <c r="D50" s="27">
        <v>12301</v>
      </c>
      <c r="E50" s="27">
        <v>12273</v>
      </c>
      <c r="F50" s="27">
        <v>28</v>
      </c>
      <c r="G50" s="27">
        <v>0</v>
      </c>
      <c r="H50" s="27">
        <v>28</v>
      </c>
      <c r="I50" s="27">
        <v>24</v>
      </c>
      <c r="J50" s="27">
        <v>0</v>
      </c>
      <c r="K50" s="27">
        <v>4</v>
      </c>
      <c r="L50" s="27">
        <v>46</v>
      </c>
      <c r="M50" s="27">
        <v>46</v>
      </c>
      <c r="N50" s="27">
        <v>28</v>
      </c>
      <c r="O50" s="27">
        <v>15</v>
      </c>
      <c r="P50" s="27">
        <v>3</v>
      </c>
      <c r="Q50" s="27">
        <v>0</v>
      </c>
      <c r="R50" s="27">
        <v>0</v>
      </c>
      <c r="S50" s="27">
        <v>0</v>
      </c>
      <c r="T50" s="27">
        <v>0</v>
      </c>
    </row>
    <row r="51" spans="1:20" ht="15" customHeight="1">
      <c r="A51" s="9">
        <v>281402</v>
      </c>
      <c r="B51" s="10" t="s">
        <v>65</v>
      </c>
      <c r="C51" s="27">
        <v>19763</v>
      </c>
      <c r="D51" s="27">
        <v>15201</v>
      </c>
      <c r="E51" s="27">
        <v>15169</v>
      </c>
      <c r="F51" s="27">
        <v>32</v>
      </c>
      <c r="G51" s="27">
        <v>0</v>
      </c>
      <c r="H51" s="27">
        <v>32</v>
      </c>
      <c r="I51" s="27">
        <v>26</v>
      </c>
      <c r="J51" s="27">
        <v>4</v>
      </c>
      <c r="K51" s="27">
        <v>2</v>
      </c>
      <c r="L51" s="27">
        <v>48</v>
      </c>
      <c r="M51" s="27">
        <v>48</v>
      </c>
      <c r="N51" s="27">
        <v>19</v>
      </c>
      <c r="O51" s="27">
        <v>21</v>
      </c>
      <c r="P51" s="27">
        <v>8</v>
      </c>
      <c r="Q51" s="27">
        <v>0</v>
      </c>
      <c r="R51" s="27">
        <v>0</v>
      </c>
      <c r="S51" s="27">
        <v>0</v>
      </c>
      <c r="T51" s="27">
        <v>0</v>
      </c>
    </row>
    <row r="52" spans="1:20" ht="15" customHeight="1">
      <c r="A52" s="9">
        <v>281403</v>
      </c>
      <c r="B52" s="10" t="s">
        <v>66</v>
      </c>
      <c r="C52" s="27">
        <v>16418</v>
      </c>
      <c r="D52" s="27">
        <v>12634</v>
      </c>
      <c r="E52" s="27">
        <v>12620</v>
      </c>
      <c r="F52" s="27">
        <v>14</v>
      </c>
      <c r="G52" s="27">
        <v>0</v>
      </c>
      <c r="H52" s="27">
        <v>14</v>
      </c>
      <c r="I52" s="27">
        <v>10</v>
      </c>
      <c r="J52" s="27">
        <v>4</v>
      </c>
      <c r="K52" s="27">
        <v>0</v>
      </c>
      <c r="L52" s="27">
        <v>32</v>
      </c>
      <c r="M52" s="27">
        <v>32</v>
      </c>
      <c r="N52" s="27">
        <v>22</v>
      </c>
      <c r="O52" s="27">
        <v>10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</row>
    <row r="53" spans="1:20" ht="15" customHeight="1">
      <c r="A53" s="9">
        <v>281404</v>
      </c>
      <c r="B53" s="10" t="s">
        <v>67</v>
      </c>
      <c r="C53" s="27">
        <v>8206</v>
      </c>
      <c r="D53" s="27">
        <v>6266</v>
      </c>
      <c r="E53" s="27">
        <v>6209</v>
      </c>
      <c r="F53" s="27">
        <v>57</v>
      </c>
      <c r="G53" s="27">
        <v>0</v>
      </c>
      <c r="H53" s="27">
        <v>57</v>
      </c>
      <c r="I53" s="27">
        <v>53</v>
      </c>
      <c r="J53" s="27">
        <v>3</v>
      </c>
      <c r="K53" s="27">
        <v>1</v>
      </c>
      <c r="L53" s="27">
        <v>18</v>
      </c>
      <c r="M53" s="27">
        <v>18</v>
      </c>
      <c r="N53" s="27">
        <v>12</v>
      </c>
      <c r="O53" s="27">
        <v>5</v>
      </c>
      <c r="P53" s="27">
        <v>1</v>
      </c>
      <c r="Q53" s="27">
        <v>0</v>
      </c>
      <c r="R53" s="27">
        <v>0</v>
      </c>
      <c r="S53" s="27">
        <v>0</v>
      </c>
      <c r="T53" s="27">
        <v>0</v>
      </c>
    </row>
    <row r="54" spans="1:20" ht="15" customHeight="1">
      <c r="A54" s="9">
        <v>281405</v>
      </c>
      <c r="B54" s="10" t="s">
        <v>68</v>
      </c>
      <c r="C54" s="27">
        <v>5278</v>
      </c>
      <c r="D54" s="27">
        <v>4026</v>
      </c>
      <c r="E54" s="27">
        <v>3957</v>
      </c>
      <c r="F54" s="27">
        <v>69</v>
      </c>
      <c r="G54" s="27">
        <v>0</v>
      </c>
      <c r="H54" s="27">
        <v>69</v>
      </c>
      <c r="I54" s="27">
        <v>66</v>
      </c>
      <c r="J54" s="27">
        <v>1</v>
      </c>
      <c r="K54" s="27">
        <v>2</v>
      </c>
      <c r="L54" s="27">
        <v>27</v>
      </c>
      <c r="M54" s="27">
        <v>27</v>
      </c>
      <c r="N54" s="27">
        <v>20</v>
      </c>
      <c r="O54" s="27">
        <v>5</v>
      </c>
      <c r="P54" s="27">
        <v>2</v>
      </c>
      <c r="Q54" s="27">
        <v>0</v>
      </c>
      <c r="R54" s="27">
        <v>0</v>
      </c>
      <c r="S54" s="27">
        <v>0</v>
      </c>
      <c r="T54" s="27">
        <v>0</v>
      </c>
    </row>
    <row r="55" spans="1:20" ht="15" customHeight="1">
      <c r="A55" s="9">
        <v>281406</v>
      </c>
      <c r="B55" s="10" t="s">
        <v>69</v>
      </c>
      <c r="C55" s="27">
        <v>8365</v>
      </c>
      <c r="D55" s="27">
        <v>6258</v>
      </c>
      <c r="E55" s="27">
        <v>6245</v>
      </c>
      <c r="F55" s="27">
        <v>13</v>
      </c>
      <c r="G55" s="27">
        <v>0</v>
      </c>
      <c r="H55" s="27">
        <v>13</v>
      </c>
      <c r="I55" s="27">
        <v>13</v>
      </c>
      <c r="J55" s="27">
        <v>0</v>
      </c>
      <c r="K55" s="27">
        <v>0</v>
      </c>
      <c r="L55" s="27">
        <v>40</v>
      </c>
      <c r="M55" s="27">
        <v>40</v>
      </c>
      <c r="N55" s="27">
        <v>28</v>
      </c>
      <c r="O55" s="27">
        <v>12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</row>
    <row r="56" spans="1:20" ht="15" customHeight="1">
      <c r="A56" s="9">
        <v>281407</v>
      </c>
      <c r="B56" s="10" t="s">
        <v>70</v>
      </c>
      <c r="C56" s="27">
        <v>5322</v>
      </c>
      <c r="D56" s="27">
        <v>3994</v>
      </c>
      <c r="E56" s="27">
        <v>3956</v>
      </c>
      <c r="F56" s="27">
        <v>38</v>
      </c>
      <c r="G56" s="27">
        <v>0</v>
      </c>
      <c r="H56" s="27">
        <v>38</v>
      </c>
      <c r="I56" s="27">
        <v>38</v>
      </c>
      <c r="J56" s="27">
        <v>0</v>
      </c>
      <c r="K56" s="27">
        <v>0</v>
      </c>
      <c r="L56" s="27">
        <v>11</v>
      </c>
      <c r="M56" s="27">
        <v>11</v>
      </c>
      <c r="N56" s="27">
        <v>9</v>
      </c>
      <c r="O56" s="27">
        <v>2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</row>
    <row r="57" spans="1:20" ht="15" customHeight="1">
      <c r="A57" s="9">
        <v>281408</v>
      </c>
      <c r="B57" s="10" t="s">
        <v>71</v>
      </c>
      <c r="C57" s="27">
        <v>3762</v>
      </c>
      <c r="D57" s="27">
        <v>2855</v>
      </c>
      <c r="E57" s="27">
        <v>2846</v>
      </c>
      <c r="F57" s="27">
        <v>9</v>
      </c>
      <c r="G57" s="27">
        <v>0</v>
      </c>
      <c r="H57" s="27">
        <v>9</v>
      </c>
      <c r="I57" s="27">
        <v>9</v>
      </c>
      <c r="J57" s="27">
        <v>0</v>
      </c>
      <c r="K57" s="27">
        <v>0</v>
      </c>
      <c r="L57" s="27">
        <v>6</v>
      </c>
      <c r="M57" s="27">
        <v>6</v>
      </c>
      <c r="N57" s="27">
        <v>2</v>
      </c>
      <c r="O57" s="27">
        <v>4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</row>
    <row r="58" spans="1:20" ht="15" customHeight="1">
      <c r="A58" s="9">
        <v>281409</v>
      </c>
      <c r="B58" s="10" t="s">
        <v>72</v>
      </c>
      <c r="C58" s="27">
        <v>13830</v>
      </c>
      <c r="D58" s="27">
        <v>10417</v>
      </c>
      <c r="E58" s="27">
        <v>10391</v>
      </c>
      <c r="F58" s="27">
        <v>26</v>
      </c>
      <c r="G58" s="27">
        <v>0</v>
      </c>
      <c r="H58" s="27">
        <v>26</v>
      </c>
      <c r="I58" s="27">
        <v>11</v>
      </c>
      <c r="J58" s="27">
        <v>0</v>
      </c>
      <c r="K58" s="27">
        <v>15</v>
      </c>
      <c r="L58" s="27">
        <v>73</v>
      </c>
      <c r="M58" s="27">
        <v>73</v>
      </c>
      <c r="N58" s="27">
        <v>68</v>
      </c>
      <c r="O58" s="27">
        <v>5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</row>
    <row r="59" spans="1:20" ht="15" customHeight="1">
      <c r="A59" s="9">
        <v>281410</v>
      </c>
      <c r="B59" s="10" t="s">
        <v>73</v>
      </c>
      <c r="C59" s="27">
        <v>7367</v>
      </c>
      <c r="D59" s="27">
        <v>5555</v>
      </c>
      <c r="E59" s="27">
        <v>5484</v>
      </c>
      <c r="F59" s="27">
        <v>71</v>
      </c>
      <c r="G59" s="27">
        <v>0</v>
      </c>
      <c r="H59" s="27">
        <v>71</v>
      </c>
      <c r="I59" s="27">
        <v>59</v>
      </c>
      <c r="J59" s="27">
        <v>4</v>
      </c>
      <c r="K59" s="27">
        <v>8</v>
      </c>
      <c r="L59" s="27">
        <v>30</v>
      </c>
      <c r="M59" s="27">
        <v>30</v>
      </c>
      <c r="N59" s="27">
        <v>7</v>
      </c>
      <c r="O59" s="27">
        <v>15</v>
      </c>
      <c r="P59" s="27">
        <v>8</v>
      </c>
      <c r="Q59" s="27">
        <v>0</v>
      </c>
      <c r="R59" s="27">
        <v>0</v>
      </c>
      <c r="S59" s="27">
        <v>0</v>
      </c>
      <c r="T59" s="27">
        <v>0</v>
      </c>
    </row>
    <row r="60" spans="1:20" ht="15" customHeight="1">
      <c r="A60" s="9">
        <v>281411</v>
      </c>
      <c r="B60" s="10" t="s">
        <v>74</v>
      </c>
      <c r="C60" s="27">
        <v>4795</v>
      </c>
      <c r="D60" s="27">
        <v>3760</v>
      </c>
      <c r="E60" s="27">
        <v>3716</v>
      </c>
      <c r="F60" s="27">
        <v>44</v>
      </c>
      <c r="G60" s="27">
        <v>0</v>
      </c>
      <c r="H60" s="27">
        <v>44</v>
      </c>
      <c r="I60" s="27">
        <v>42</v>
      </c>
      <c r="J60" s="27">
        <v>0</v>
      </c>
      <c r="K60" s="27">
        <v>2</v>
      </c>
      <c r="L60" s="27">
        <v>9</v>
      </c>
      <c r="M60" s="27">
        <v>9</v>
      </c>
      <c r="N60" s="27">
        <v>3</v>
      </c>
      <c r="O60" s="27">
        <v>4</v>
      </c>
      <c r="P60" s="27">
        <v>2</v>
      </c>
      <c r="Q60" s="27">
        <v>0</v>
      </c>
      <c r="R60" s="27">
        <v>0</v>
      </c>
      <c r="S60" s="27">
        <v>0</v>
      </c>
      <c r="T60" s="27">
        <v>0</v>
      </c>
    </row>
    <row r="61" spans="1:20" ht="15" customHeight="1">
      <c r="A61" s="9">
        <v>281412</v>
      </c>
      <c r="B61" s="10" t="s">
        <v>75</v>
      </c>
      <c r="C61" s="27">
        <v>4337</v>
      </c>
      <c r="D61" s="27">
        <v>3170</v>
      </c>
      <c r="E61" s="27">
        <v>3155</v>
      </c>
      <c r="F61" s="27">
        <v>15</v>
      </c>
      <c r="G61" s="27">
        <v>0</v>
      </c>
      <c r="H61" s="27">
        <v>15</v>
      </c>
      <c r="I61" s="27">
        <v>15</v>
      </c>
      <c r="J61" s="27">
        <v>0</v>
      </c>
      <c r="K61" s="27">
        <v>0</v>
      </c>
      <c r="L61" s="27">
        <v>5</v>
      </c>
      <c r="M61" s="27">
        <v>5</v>
      </c>
      <c r="N61" s="27">
        <v>3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</row>
    <row r="62" spans="1:20" ht="15" customHeight="1">
      <c r="A62" s="6">
        <v>281600</v>
      </c>
      <c r="B62" s="7" t="s">
        <v>76</v>
      </c>
      <c r="C62" s="6">
        <f>SUM(C63:C66)</f>
        <v>59779</v>
      </c>
      <c r="D62" s="6">
        <f>SUM(D63:D66)</f>
        <v>44276</v>
      </c>
      <c r="E62" s="6">
        <f>SUM(E63:E66)</f>
        <v>44174</v>
      </c>
      <c r="F62" s="6">
        <f>SUM(F63:F66)</f>
        <v>102</v>
      </c>
      <c r="G62" s="6">
        <v>0</v>
      </c>
      <c r="H62" s="6">
        <f aca="true" t="shared" si="9" ref="H62:Q62">SUM(H63:H66)</f>
        <v>102</v>
      </c>
      <c r="I62" s="6">
        <f t="shared" si="9"/>
        <v>84</v>
      </c>
      <c r="J62" s="6">
        <f t="shared" si="9"/>
        <v>13</v>
      </c>
      <c r="K62" s="6">
        <f t="shared" si="9"/>
        <v>5</v>
      </c>
      <c r="L62" s="6">
        <f t="shared" si="9"/>
        <v>117</v>
      </c>
      <c r="M62" s="6">
        <f t="shared" si="9"/>
        <v>117</v>
      </c>
      <c r="N62" s="6">
        <f t="shared" si="9"/>
        <v>27</v>
      </c>
      <c r="O62" s="6">
        <f t="shared" si="9"/>
        <v>71</v>
      </c>
      <c r="P62" s="6">
        <f t="shared" si="9"/>
        <v>19</v>
      </c>
      <c r="Q62" s="6">
        <f t="shared" si="9"/>
        <v>0</v>
      </c>
      <c r="R62" s="6">
        <v>0</v>
      </c>
      <c r="S62" s="6">
        <v>0</v>
      </c>
      <c r="T62" s="6">
        <v>0</v>
      </c>
    </row>
    <row r="63" spans="1:20" ht="15" customHeight="1">
      <c r="A63" s="9">
        <v>281601</v>
      </c>
      <c r="B63" s="10" t="s">
        <v>77</v>
      </c>
      <c r="C63" s="27">
        <v>12980</v>
      </c>
      <c r="D63" s="27">
        <v>9232</v>
      </c>
      <c r="E63" s="27">
        <v>9229</v>
      </c>
      <c r="F63" s="27">
        <v>3</v>
      </c>
      <c r="G63" s="27">
        <v>0</v>
      </c>
      <c r="H63" s="27">
        <v>3</v>
      </c>
      <c r="I63" s="27">
        <v>3</v>
      </c>
      <c r="J63" s="27">
        <v>0</v>
      </c>
      <c r="K63" s="27">
        <v>0</v>
      </c>
      <c r="L63" s="27">
        <v>14</v>
      </c>
      <c r="M63" s="27">
        <v>14</v>
      </c>
      <c r="N63" s="27">
        <v>5</v>
      </c>
      <c r="O63" s="27">
        <v>5</v>
      </c>
      <c r="P63" s="27">
        <v>4</v>
      </c>
      <c r="Q63" s="27">
        <v>0</v>
      </c>
      <c r="R63" s="27">
        <v>0</v>
      </c>
      <c r="S63" s="27">
        <v>0</v>
      </c>
      <c r="T63" s="27">
        <v>0</v>
      </c>
    </row>
    <row r="64" spans="1:20" ht="15" customHeight="1">
      <c r="A64" s="9">
        <v>281602</v>
      </c>
      <c r="B64" s="10" t="s">
        <v>78</v>
      </c>
      <c r="C64" s="27">
        <v>10078</v>
      </c>
      <c r="D64" s="27">
        <v>7522</v>
      </c>
      <c r="E64" s="27">
        <v>7494</v>
      </c>
      <c r="F64" s="27">
        <v>28</v>
      </c>
      <c r="G64" s="27">
        <v>0</v>
      </c>
      <c r="H64" s="27">
        <v>28</v>
      </c>
      <c r="I64" s="27">
        <v>23</v>
      </c>
      <c r="J64" s="27">
        <v>1</v>
      </c>
      <c r="K64" s="27">
        <v>4</v>
      </c>
      <c r="L64" s="27">
        <v>22</v>
      </c>
      <c r="M64" s="27">
        <v>22</v>
      </c>
      <c r="N64" s="27">
        <v>8</v>
      </c>
      <c r="O64" s="27">
        <v>10</v>
      </c>
      <c r="P64" s="27">
        <v>4</v>
      </c>
      <c r="Q64" s="27">
        <v>0</v>
      </c>
      <c r="R64" s="27">
        <v>0</v>
      </c>
      <c r="S64" s="27">
        <v>0</v>
      </c>
      <c r="T64" s="27">
        <v>0</v>
      </c>
    </row>
    <row r="65" spans="1:20" ht="15" customHeight="1">
      <c r="A65" s="9">
        <v>281603</v>
      </c>
      <c r="B65" s="10" t="s">
        <v>79</v>
      </c>
      <c r="C65" s="27">
        <v>27694</v>
      </c>
      <c r="D65" s="27">
        <v>20620</v>
      </c>
      <c r="E65" s="27">
        <v>20581</v>
      </c>
      <c r="F65" s="27">
        <v>39</v>
      </c>
      <c r="G65" s="27">
        <v>0</v>
      </c>
      <c r="H65" s="27">
        <v>39</v>
      </c>
      <c r="I65" s="27">
        <v>27</v>
      </c>
      <c r="J65" s="27">
        <v>11</v>
      </c>
      <c r="K65" s="27">
        <v>1</v>
      </c>
      <c r="L65" s="27">
        <v>55</v>
      </c>
      <c r="M65" s="27">
        <v>55</v>
      </c>
      <c r="N65" s="27">
        <v>13</v>
      </c>
      <c r="O65" s="27">
        <v>31</v>
      </c>
      <c r="P65" s="27">
        <v>11</v>
      </c>
      <c r="Q65" s="27">
        <v>0</v>
      </c>
      <c r="R65" s="27">
        <v>0</v>
      </c>
      <c r="S65" s="27">
        <v>0</v>
      </c>
      <c r="T65" s="27">
        <v>0</v>
      </c>
    </row>
    <row r="66" spans="1:20" ht="15" customHeight="1">
      <c r="A66" s="9">
        <v>281604</v>
      </c>
      <c r="B66" s="10" t="s">
        <v>80</v>
      </c>
      <c r="C66" s="27">
        <v>9027</v>
      </c>
      <c r="D66" s="27">
        <v>6902</v>
      </c>
      <c r="E66" s="27">
        <v>6870</v>
      </c>
      <c r="F66" s="27">
        <v>32</v>
      </c>
      <c r="G66" s="27">
        <v>0</v>
      </c>
      <c r="H66" s="27">
        <v>32</v>
      </c>
      <c r="I66" s="27">
        <v>31</v>
      </c>
      <c r="J66" s="27">
        <v>1</v>
      </c>
      <c r="K66" s="27">
        <v>0</v>
      </c>
      <c r="L66" s="27">
        <v>26</v>
      </c>
      <c r="M66" s="27">
        <v>26</v>
      </c>
      <c r="N66" s="27">
        <v>1</v>
      </c>
      <c r="O66" s="27">
        <v>25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</row>
    <row r="67" spans="1:20" ht="15" customHeight="1">
      <c r="A67" s="6">
        <v>281700</v>
      </c>
      <c r="B67" s="7" t="s">
        <v>81</v>
      </c>
      <c r="C67" s="6">
        <f aca="true" t="shared" si="10" ref="C67:J67">SUM(C68:C75)</f>
        <v>72265</v>
      </c>
      <c r="D67" s="6">
        <f t="shared" si="10"/>
        <v>54007</v>
      </c>
      <c r="E67" s="6">
        <f t="shared" si="10"/>
        <v>53827</v>
      </c>
      <c r="F67" s="6">
        <f t="shared" si="10"/>
        <v>180</v>
      </c>
      <c r="G67" s="6">
        <f t="shared" si="10"/>
        <v>0</v>
      </c>
      <c r="H67" s="6">
        <f t="shared" si="10"/>
        <v>180</v>
      </c>
      <c r="I67" s="6">
        <f t="shared" si="10"/>
        <v>161</v>
      </c>
      <c r="J67" s="6">
        <f t="shared" si="10"/>
        <v>11</v>
      </c>
      <c r="K67" s="6">
        <v>8</v>
      </c>
      <c r="L67" s="6">
        <f aca="true" t="shared" si="11" ref="L67:Q67">SUM(L68:L75)</f>
        <v>178</v>
      </c>
      <c r="M67" s="6">
        <v>178</v>
      </c>
      <c r="N67" s="6">
        <f t="shared" si="11"/>
        <v>92</v>
      </c>
      <c r="O67" s="6">
        <f t="shared" si="11"/>
        <v>85</v>
      </c>
      <c r="P67" s="6">
        <f t="shared" si="11"/>
        <v>1</v>
      </c>
      <c r="Q67" s="6">
        <f t="shared" si="11"/>
        <v>0</v>
      </c>
      <c r="R67" s="6">
        <v>0</v>
      </c>
      <c r="S67" s="6">
        <v>0</v>
      </c>
      <c r="T67" s="6">
        <v>0</v>
      </c>
    </row>
    <row r="68" spans="1:20" ht="15" customHeight="1">
      <c r="A68" s="9">
        <v>281701</v>
      </c>
      <c r="B68" s="10" t="s">
        <v>82</v>
      </c>
      <c r="C68" s="27">
        <v>26583</v>
      </c>
      <c r="D68" s="27">
        <v>20723</v>
      </c>
      <c r="E68" s="27">
        <v>20699</v>
      </c>
      <c r="F68" s="27">
        <v>24</v>
      </c>
      <c r="G68" s="27">
        <v>0</v>
      </c>
      <c r="H68" s="27">
        <v>24</v>
      </c>
      <c r="I68" s="27">
        <v>12</v>
      </c>
      <c r="J68" s="27">
        <v>11</v>
      </c>
      <c r="K68" s="27">
        <v>1</v>
      </c>
      <c r="L68" s="27">
        <v>97</v>
      </c>
      <c r="M68" s="27">
        <v>97</v>
      </c>
      <c r="N68" s="27">
        <v>56</v>
      </c>
      <c r="O68" s="27">
        <v>41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</row>
    <row r="69" spans="1:20" ht="15" customHeight="1">
      <c r="A69" s="9">
        <v>281702</v>
      </c>
      <c r="B69" s="10" t="s">
        <v>83</v>
      </c>
      <c r="C69" s="27">
        <v>7294</v>
      </c>
      <c r="D69" s="27">
        <v>5364</v>
      </c>
      <c r="E69" s="27">
        <v>5309</v>
      </c>
      <c r="F69" s="27">
        <v>55</v>
      </c>
      <c r="G69" s="27">
        <v>0</v>
      </c>
      <c r="H69" s="27">
        <v>55</v>
      </c>
      <c r="I69" s="27">
        <v>55</v>
      </c>
      <c r="J69" s="27">
        <v>0</v>
      </c>
      <c r="K69" s="27">
        <v>0</v>
      </c>
      <c r="L69" s="27">
        <v>9</v>
      </c>
      <c r="M69" s="27">
        <v>9</v>
      </c>
      <c r="N69" s="27">
        <v>3</v>
      </c>
      <c r="O69" s="27">
        <v>6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</row>
    <row r="70" spans="1:20" ht="15" customHeight="1">
      <c r="A70" s="9">
        <v>281703</v>
      </c>
      <c r="B70" s="10" t="s">
        <v>84</v>
      </c>
      <c r="C70" s="27">
        <v>3778</v>
      </c>
      <c r="D70" s="27">
        <v>2771</v>
      </c>
      <c r="E70" s="27">
        <v>2761</v>
      </c>
      <c r="F70" s="27">
        <v>10</v>
      </c>
      <c r="G70" s="27">
        <v>0</v>
      </c>
      <c r="H70" s="27">
        <v>10</v>
      </c>
      <c r="I70" s="27">
        <v>10</v>
      </c>
      <c r="J70" s="27">
        <v>0</v>
      </c>
      <c r="K70" s="27">
        <v>0</v>
      </c>
      <c r="L70" s="27">
        <v>5</v>
      </c>
      <c r="M70" s="27">
        <v>5</v>
      </c>
      <c r="N70" s="27">
        <v>3</v>
      </c>
      <c r="O70" s="27">
        <v>2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</row>
    <row r="71" spans="1:20" ht="15" customHeight="1">
      <c r="A71" s="9">
        <v>281704</v>
      </c>
      <c r="B71" s="10" t="s">
        <v>85</v>
      </c>
      <c r="C71" s="27">
        <v>5261</v>
      </c>
      <c r="D71" s="27">
        <v>3948</v>
      </c>
      <c r="E71" s="27">
        <v>3896</v>
      </c>
      <c r="F71" s="27">
        <v>52</v>
      </c>
      <c r="G71" s="27">
        <v>0</v>
      </c>
      <c r="H71" s="27">
        <v>52</v>
      </c>
      <c r="I71" s="27">
        <v>51</v>
      </c>
      <c r="J71" s="27">
        <v>0</v>
      </c>
      <c r="K71" s="27">
        <v>1</v>
      </c>
      <c r="L71" s="27">
        <v>10</v>
      </c>
      <c r="M71" s="27">
        <v>10</v>
      </c>
      <c r="N71" s="27">
        <v>4</v>
      </c>
      <c r="O71" s="27">
        <v>5</v>
      </c>
      <c r="P71" s="27">
        <v>1</v>
      </c>
      <c r="Q71" s="27">
        <v>0</v>
      </c>
      <c r="R71" s="27">
        <v>0</v>
      </c>
      <c r="S71" s="27">
        <v>0</v>
      </c>
      <c r="T71" s="27">
        <v>0</v>
      </c>
    </row>
    <row r="72" spans="1:20" ht="15" customHeight="1">
      <c r="A72" s="9">
        <v>281705</v>
      </c>
      <c r="B72" s="10" t="s">
        <v>86</v>
      </c>
      <c r="C72" s="27">
        <v>6002</v>
      </c>
      <c r="D72" s="27">
        <v>4196</v>
      </c>
      <c r="E72" s="27">
        <v>4183</v>
      </c>
      <c r="F72" s="27">
        <v>13</v>
      </c>
      <c r="G72" s="27">
        <v>0</v>
      </c>
      <c r="H72" s="27">
        <v>13</v>
      </c>
      <c r="I72" s="27">
        <v>13</v>
      </c>
      <c r="J72" s="27">
        <v>0</v>
      </c>
      <c r="K72" s="27">
        <v>0</v>
      </c>
      <c r="L72" s="27">
        <v>13</v>
      </c>
      <c r="M72" s="27">
        <v>13</v>
      </c>
      <c r="N72" s="27">
        <v>3</v>
      </c>
      <c r="O72" s="27">
        <v>10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</row>
    <row r="73" spans="1:20" ht="15" customHeight="1">
      <c r="A73" s="9">
        <v>281706</v>
      </c>
      <c r="B73" s="10" t="s">
        <v>87</v>
      </c>
      <c r="C73" s="27">
        <v>10315</v>
      </c>
      <c r="D73" s="27">
        <v>7478</v>
      </c>
      <c r="E73" s="27">
        <v>7471</v>
      </c>
      <c r="F73" s="27">
        <v>7</v>
      </c>
      <c r="G73" s="27">
        <v>0</v>
      </c>
      <c r="H73" s="27">
        <v>7</v>
      </c>
      <c r="I73" s="27">
        <v>1</v>
      </c>
      <c r="J73" s="27">
        <v>0</v>
      </c>
      <c r="K73" s="27">
        <v>6</v>
      </c>
      <c r="L73" s="27">
        <v>24</v>
      </c>
      <c r="M73" s="27">
        <v>24</v>
      </c>
      <c r="N73" s="27">
        <v>12</v>
      </c>
      <c r="O73" s="27">
        <v>12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</row>
    <row r="74" spans="1:20" ht="15" customHeight="1">
      <c r="A74" s="9">
        <v>281707</v>
      </c>
      <c r="B74" s="10" t="s">
        <v>61</v>
      </c>
      <c r="C74" s="27">
        <v>6282</v>
      </c>
      <c r="D74" s="27">
        <v>4667</v>
      </c>
      <c r="E74" s="27">
        <v>4661</v>
      </c>
      <c r="F74" s="27">
        <v>6</v>
      </c>
      <c r="G74" s="27">
        <v>0</v>
      </c>
      <c r="H74" s="27">
        <v>6</v>
      </c>
      <c r="I74" s="27">
        <v>6</v>
      </c>
      <c r="J74" s="27">
        <v>0</v>
      </c>
      <c r="K74" s="27">
        <v>0</v>
      </c>
      <c r="L74" s="27">
        <v>13</v>
      </c>
      <c r="M74" s="27">
        <v>13</v>
      </c>
      <c r="N74" s="27">
        <v>6</v>
      </c>
      <c r="O74" s="27">
        <v>7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</row>
    <row r="75" spans="1:20" ht="15" customHeight="1">
      <c r="A75" s="9">
        <v>281708</v>
      </c>
      <c r="B75" s="10" t="s">
        <v>88</v>
      </c>
      <c r="C75" s="27">
        <v>6750</v>
      </c>
      <c r="D75" s="27">
        <v>4860</v>
      </c>
      <c r="E75" s="27">
        <v>4847</v>
      </c>
      <c r="F75" s="27">
        <v>13</v>
      </c>
      <c r="G75" s="27">
        <v>0</v>
      </c>
      <c r="H75" s="27">
        <v>13</v>
      </c>
      <c r="I75" s="27">
        <v>13</v>
      </c>
      <c r="J75" s="27">
        <v>0</v>
      </c>
      <c r="K75" s="27">
        <v>0</v>
      </c>
      <c r="L75" s="27">
        <v>7</v>
      </c>
      <c r="M75" s="27">
        <v>7</v>
      </c>
      <c r="N75" s="27">
        <v>5</v>
      </c>
      <c r="O75" s="27">
        <v>2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</row>
    <row r="76" spans="1:20" ht="15" customHeight="1">
      <c r="A76" s="6">
        <v>281900</v>
      </c>
      <c r="B76" s="29" t="s">
        <v>89</v>
      </c>
      <c r="C76" s="6">
        <f aca="true" t="shared" si="12" ref="C76:Q76">SUM(C77:C79)</f>
        <v>25004</v>
      </c>
      <c r="D76" s="6">
        <f t="shared" si="12"/>
        <v>19522</v>
      </c>
      <c r="E76" s="6">
        <f t="shared" si="12"/>
        <v>19446</v>
      </c>
      <c r="F76" s="6">
        <f t="shared" si="12"/>
        <v>76</v>
      </c>
      <c r="G76" s="6">
        <f t="shared" si="12"/>
        <v>0</v>
      </c>
      <c r="H76" s="6">
        <f t="shared" si="12"/>
        <v>76</v>
      </c>
      <c r="I76" s="6">
        <f t="shared" si="12"/>
        <v>60</v>
      </c>
      <c r="J76" s="6">
        <f t="shared" si="12"/>
        <v>2</v>
      </c>
      <c r="K76" s="6">
        <f t="shared" si="12"/>
        <v>14</v>
      </c>
      <c r="L76" s="6">
        <f t="shared" si="12"/>
        <v>125</v>
      </c>
      <c r="M76" s="6">
        <f t="shared" si="12"/>
        <v>125</v>
      </c>
      <c r="N76" s="6">
        <f t="shared" si="12"/>
        <v>70</v>
      </c>
      <c r="O76" s="6">
        <f t="shared" si="12"/>
        <v>40</v>
      </c>
      <c r="P76" s="6">
        <f t="shared" si="12"/>
        <v>15</v>
      </c>
      <c r="Q76" s="6">
        <f t="shared" si="12"/>
        <v>0</v>
      </c>
      <c r="R76" s="6">
        <v>0</v>
      </c>
      <c r="S76" s="6">
        <v>0</v>
      </c>
      <c r="T76" s="6">
        <v>0</v>
      </c>
    </row>
    <row r="77" spans="1:20" ht="15" customHeight="1">
      <c r="A77" s="41">
        <v>281901</v>
      </c>
      <c r="B77" s="23" t="s">
        <v>90</v>
      </c>
      <c r="C77" s="27">
        <v>3396</v>
      </c>
      <c r="D77" s="27">
        <v>2573</v>
      </c>
      <c r="E77" s="27">
        <v>2568</v>
      </c>
      <c r="F77" s="27">
        <v>5</v>
      </c>
      <c r="G77" s="27">
        <v>0</v>
      </c>
      <c r="H77" s="27">
        <v>5</v>
      </c>
      <c r="I77" s="27">
        <v>5</v>
      </c>
      <c r="J77" s="27">
        <v>0</v>
      </c>
      <c r="K77" s="27">
        <v>0</v>
      </c>
      <c r="L77" s="27">
        <v>14</v>
      </c>
      <c r="M77" s="27">
        <v>14</v>
      </c>
      <c r="N77" s="27">
        <v>5</v>
      </c>
      <c r="O77" s="27">
        <v>9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</row>
    <row r="78" spans="1:20" ht="15" customHeight="1">
      <c r="A78" s="41">
        <v>281902</v>
      </c>
      <c r="B78" s="23" t="s">
        <v>91</v>
      </c>
      <c r="C78" s="27">
        <v>3620</v>
      </c>
      <c r="D78" s="27">
        <v>2810</v>
      </c>
      <c r="E78" s="27">
        <v>2792</v>
      </c>
      <c r="F78" s="27">
        <v>18</v>
      </c>
      <c r="G78" s="27">
        <v>0</v>
      </c>
      <c r="H78" s="27">
        <v>18</v>
      </c>
      <c r="I78" s="27">
        <v>17</v>
      </c>
      <c r="J78" s="27">
        <v>1</v>
      </c>
      <c r="K78" s="27">
        <v>0</v>
      </c>
      <c r="L78" s="27">
        <v>6</v>
      </c>
      <c r="M78" s="27">
        <v>6</v>
      </c>
      <c r="N78" s="27">
        <v>0</v>
      </c>
      <c r="O78" s="27">
        <v>6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ht="15" customHeight="1">
      <c r="A79" s="41">
        <v>281903</v>
      </c>
      <c r="B79" s="23" t="s">
        <v>92</v>
      </c>
      <c r="C79" s="27">
        <v>17988</v>
      </c>
      <c r="D79" s="27">
        <v>14139</v>
      </c>
      <c r="E79" s="27">
        <v>14086</v>
      </c>
      <c r="F79" s="27">
        <v>53</v>
      </c>
      <c r="G79" s="27">
        <v>0</v>
      </c>
      <c r="H79" s="27">
        <v>53</v>
      </c>
      <c r="I79" s="27">
        <v>38</v>
      </c>
      <c r="J79" s="27">
        <v>1</v>
      </c>
      <c r="K79" s="27">
        <v>14</v>
      </c>
      <c r="L79" s="27">
        <v>105</v>
      </c>
      <c r="M79" s="27">
        <v>105</v>
      </c>
      <c r="N79" s="27">
        <v>65</v>
      </c>
      <c r="O79" s="27">
        <v>25</v>
      </c>
      <c r="P79" s="27">
        <v>15</v>
      </c>
      <c r="Q79" s="27">
        <v>0</v>
      </c>
      <c r="R79" s="27">
        <v>0</v>
      </c>
      <c r="S79" s="27">
        <v>0</v>
      </c>
      <c r="T79" s="27">
        <v>0</v>
      </c>
    </row>
    <row r="80" spans="1:20" ht="15" customHeight="1">
      <c r="A80" s="6">
        <v>286201</v>
      </c>
      <c r="B80" s="7" t="s">
        <v>93</v>
      </c>
      <c r="C80" s="42">
        <v>163355</v>
      </c>
      <c r="D80" s="42">
        <v>131822</v>
      </c>
      <c r="E80" s="42">
        <v>131666</v>
      </c>
      <c r="F80" s="42">
        <v>156</v>
      </c>
      <c r="G80" s="42">
        <v>0</v>
      </c>
      <c r="H80" s="42">
        <v>156</v>
      </c>
      <c r="I80" s="42">
        <v>100</v>
      </c>
      <c r="J80" s="42">
        <v>42</v>
      </c>
      <c r="K80" s="42">
        <v>14</v>
      </c>
      <c r="L80" s="42">
        <v>619</v>
      </c>
      <c r="M80" s="42">
        <v>619</v>
      </c>
      <c r="N80" s="42">
        <v>195</v>
      </c>
      <c r="O80" s="42">
        <v>410</v>
      </c>
      <c r="P80" s="42">
        <v>14</v>
      </c>
      <c r="Q80" s="42">
        <v>0</v>
      </c>
      <c r="R80" s="42">
        <v>0</v>
      </c>
      <c r="S80" s="42">
        <v>0</v>
      </c>
      <c r="T80" s="42">
        <v>0</v>
      </c>
    </row>
    <row r="81" spans="1:20" ht="15" customHeight="1">
      <c r="A81" s="46" t="s">
        <v>94</v>
      </c>
      <c r="B81" s="47"/>
      <c r="C81" s="43">
        <f>C80+C76+C67+C62+C49+C44+C36+C30+C23+C19+C12+C6</f>
        <v>801715</v>
      </c>
      <c r="D81" s="43">
        <f>D80+D76+D67+D62+D49+D44+D36+D30+D23+D19+D12+D6</f>
        <v>614656</v>
      </c>
      <c r="E81" s="43">
        <f>E80+E76+E67+E62+E49+E44+E36+E30+E23+E19+E12+E6</f>
        <v>613163</v>
      </c>
      <c r="F81" s="43">
        <f>F80+F76+F67+F62+F49+F44+F36+F30+F23+F19+F12+F6</f>
        <v>1493</v>
      </c>
      <c r="G81" s="43">
        <v>0</v>
      </c>
      <c r="H81" s="43">
        <f aca="true" t="shared" si="13" ref="H81:O81">H80+H76+H67+H62+H49+H44+H36+H30+H23+H19+H12+H6</f>
        <v>1493</v>
      </c>
      <c r="I81" s="43">
        <f t="shared" si="13"/>
        <v>1256</v>
      </c>
      <c r="J81" s="43">
        <f t="shared" si="13"/>
        <v>117</v>
      </c>
      <c r="K81" s="43">
        <f t="shared" si="13"/>
        <v>120</v>
      </c>
      <c r="L81" s="43">
        <f t="shared" si="13"/>
        <v>2237</v>
      </c>
      <c r="M81" s="43">
        <f t="shared" si="13"/>
        <v>2237</v>
      </c>
      <c r="N81" s="43">
        <f t="shared" si="13"/>
        <v>1003</v>
      </c>
      <c r="O81" s="43">
        <f t="shared" si="13"/>
        <v>1078</v>
      </c>
      <c r="P81" s="43">
        <v>156</v>
      </c>
      <c r="Q81" s="43">
        <v>0</v>
      </c>
      <c r="R81" s="43">
        <v>0</v>
      </c>
      <c r="S81" s="43">
        <v>0</v>
      </c>
      <c r="T81" s="43">
        <v>0</v>
      </c>
    </row>
    <row r="82" spans="1:20" ht="15" customHeight="1">
      <c r="A82" s="48" t="s">
        <v>95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</sheetData>
  <mergeCells count="31">
    <mergeCell ref="A1:B1"/>
    <mergeCell ref="M1:T1"/>
    <mergeCell ref="A2:T2"/>
    <mergeCell ref="H3:T3"/>
    <mergeCell ref="H4:K4"/>
    <mergeCell ref="L4:L5"/>
    <mergeCell ref="A3:A5"/>
    <mergeCell ref="B3:B5"/>
    <mergeCell ref="C3:C5"/>
    <mergeCell ref="D3:G3"/>
    <mergeCell ref="D4:D5"/>
    <mergeCell ref="E4:E5"/>
    <mergeCell ref="F4:F5"/>
    <mergeCell ref="G4:G5"/>
    <mergeCell ref="M4:P4"/>
    <mergeCell ref="Q4:T4"/>
    <mergeCell ref="A41:A43"/>
    <mergeCell ref="B41:B43"/>
    <mergeCell ref="C41:C43"/>
    <mergeCell ref="D41:G41"/>
    <mergeCell ref="H41:T41"/>
    <mergeCell ref="D42:D43"/>
    <mergeCell ref="E42:E43"/>
    <mergeCell ref="F42:F43"/>
    <mergeCell ref="Q42:T42"/>
    <mergeCell ref="A81:B81"/>
    <mergeCell ref="A82:T82"/>
    <mergeCell ref="G42:G43"/>
    <mergeCell ref="H42:K42"/>
    <mergeCell ref="L42:L43"/>
    <mergeCell ref="M42:P4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KBWDOL</cp:lastModifiedBy>
  <cp:lastPrinted>2004-05-14T11:44:29Z</cp:lastPrinted>
  <dcterms:created xsi:type="dcterms:W3CDTF">1997-02-26T13:46:56Z</dcterms:created>
  <dcterms:modified xsi:type="dcterms:W3CDTF">2012-05-17T06:47:25Z</dcterms:modified>
  <cp:category/>
  <cp:version/>
  <cp:contentType/>
  <cp:contentStatus/>
</cp:coreProperties>
</file>