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<sst xmlns="http://schemas.openxmlformats.org/spreadsheetml/2006/main" count="174" uniqueCount="167">
  <si>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</si>
  <si>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</si>
  <si>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</si>
  <si>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</si>
  <si>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Informacje dodatkowe</t>
  </si>
  <si>
    <t>ogółem</t>
  </si>
  <si>
    <t>wpisanych z urzędu</t>
  </si>
  <si>
    <t>wpisanych na wniosek</t>
  </si>
  <si>
    <t>w tym: część B</t>
  </si>
  <si>
    <t>O skreśleniu - część A</t>
  </si>
  <si>
    <t>O skreśleniu - część B</t>
  </si>
  <si>
    <t>art. 19 § 1*)</t>
  </si>
  <si>
    <t>art. 19 § 2*)</t>
  </si>
  <si>
    <t>art. 19 § 3*)</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</si>
  <si>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</si>
  <si>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</si>
  <si>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</si>
  <si>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</si>
  <si>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</si>
  <si>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</si>
  <si>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</si>
  <si>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</si>
  <si>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</si>
  <si>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</si>
  <si>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</si>
  <si>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</si>
  <si>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</si>
  <si>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</si>
  <si>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</si>
  <si>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</si>
  <si>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</si>
  <si>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</si>
  <si>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</si>
  <si>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</si>
  <si>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</si>
  <si>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</si>
  <si>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</si>
  <si>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</si>
  <si>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</si>
  <si>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</si>
  <si>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</si>
  <si>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</si>
  <si>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</si>
  <si>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</si>
  <si>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</si>
  <si>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</si>
  <si>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</si>
  <si>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</si>
  <si>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</si>
  <si>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</si>
  <si>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</si>
  <si>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</si>
  <si>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</si>
  <si>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</si>
  <si>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</si>
  <si>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</si>
  <si>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</si>
  <si>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</si>
  <si>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</si>
  <si>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</si>
  <si>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</si>
  <si>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</si>
  <si>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</si>
  <si>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</si>
  <si>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</si>
  <si>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</si>
  <si>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</si>
  <si>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</si>
  <si>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</si>
  <si>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</si>
  <si>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</si>
  <si>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</si>
  <si>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</si>
  <si>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</si>
  <si>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</si>
  <si>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</si>
  <si>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</si>
  <si>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</si>
  <si>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</si>
  <si>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</si>
  <si>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</si>
  <si>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</si>
  <si>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</si>
  <si>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</si>
  <si>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</si>
  <si>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</si>
  <si>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</si>
  <si>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</si>
  <si>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</si>
  <si>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</si>
  <si>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</si>
  <si>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</si>
  <si>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</si>
  <si>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</si>
  <si>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</si>
  <si>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</si>
  <si>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</si>
  <si>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</si>
  <si>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</si>
  <si>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</si>
  <si>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</si>
  <si>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</si>
  <si>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</si>
  <si>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</si>
  <si>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</si>
  <si>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</si>
  <si>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</si>
  <si>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</si>
  <si>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</si>
  <si>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</si>
  <si>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</si>
  <si>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</si>
  <si>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</si>
  <si>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</si>
  <si>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</si>
  <si>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</si>
  <si>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</si>
  <si>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</si>
  <si>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</si>
  <si>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</si>
  <si>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</si>
  <si>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</si>
  <si>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</si>
  <si>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</si>
  <si>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</si>
  <si>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</si>
  <si>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</si>
  <si>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</si>
  <si>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</si>
  <si>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</si>
  <si>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</si>
  <si>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</si>
  <si>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</si>
  <si>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</si>
  <si>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</si>
  <si>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Stan rejestru wyborców na dzień 31 grudnia 2011 r.</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</si>
  <si>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</si>
  <si>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</si>
  <si>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</si>
  <si>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</si>
  <si>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</si>
  <si>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</si>
  <si>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</si>
  <si>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</si>
  <si>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</si>
  <si>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</si>
  <si>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</si>
  <si>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</si>
  <si>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</si>
  <si>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</si>
  <si>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Krajowe Biuro Wyborcze Delegatura w Olsztynie</t>
  </si>
  <si>
    <t>O skreśleniu
- część A i B</t>
  </si>
  <si>
    <t>§ 6 ust. 2**)</t>
  </si>
  <si>
    <t>O wpisaniu</t>
  </si>
  <si>
    <t>§ 6 ust. 1 pkt 1**)</t>
  </si>
  <si>
    <t>§ 6 ust. 1 pkt 2**)</t>
  </si>
  <si>
    <t>§ 6 ust. 1 pkt 3**)</t>
  </si>
  <si>
    <t>O skreśleniu ogółem 
część A i B</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</si>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</sst>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i/>
      <sz val="12"/>
      <name val="Arial"/>
      <family val="2"/>
    </font>
    <font>
      <b/>
      <sz val="10"/>
      <color indexed="8"/>
      <name val="Arial"/>
      <family val="2"/>
    </font>
    <font>
      <b/>
      <sz val="10"/>
      <name val="Arial"/>
      <family val="2"/>
    </font>
    <font>
      <b/>
      <sz val="8.5"/>
      <name val="Arial"/>
      <family val="2"/>
    </font>
    <font>
      <b/>
      <sz val="9"/>
      <name val="Arial"/>
      <family val="2"/>
    </font>
  </fonts>
  <fills count="11">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5" fillId="2" borderId="0" xfId="0" applyFont="1" applyFill="1" applyAlignment="1">
      <alignment/>
    </xf>
    <xf numFmtId="0" fontId="0" fillId="0" borderId="1" xfId="0" applyBorder="1" applyAlignment="1">
      <alignment/>
    </xf>
    <xf numFmtId="0" fontId="6" fillId="3" borderId="1" xfId="0" applyFont="1" applyFill="1" applyBorder="1" applyAlignment="1" applyProtection="1">
      <alignment horizontal="left" vertical="center" wrapText="1"/>
      <protection/>
    </xf>
    <xf numFmtId="3" fontId="6" fillId="3" borderId="1" xfId="0" applyNumberFormat="1" applyFont="1" applyFill="1" applyBorder="1" applyAlignment="1" applyProtection="1">
      <alignment horizontal="left" vertical="center" wrapText="1"/>
      <protection/>
    </xf>
    <xf numFmtId="0" fontId="7" fillId="3" borderId="1" xfId="0" applyFont="1" applyFill="1" applyBorder="1" applyAlignment="1">
      <alignment horizontal="left"/>
    </xf>
    <xf numFmtId="3" fontId="7" fillId="3" borderId="1" xfId="0" applyNumberFormat="1" applyFont="1" applyFill="1" applyBorder="1" applyAlignment="1">
      <alignment horizontal="left"/>
    </xf>
    <xf numFmtId="3" fontId="8" fillId="4" borderId="1" xfId="0" applyNumberFormat="1" applyFont="1" applyFill="1" applyBorder="1" applyAlignment="1">
      <alignment horizontal="left"/>
    </xf>
    <xf numFmtId="3" fontId="8" fillId="5" borderId="1" xfId="0" applyNumberFormat="1" applyFont="1" applyFill="1" applyBorder="1" applyAlignment="1">
      <alignment horizontal="left"/>
    </xf>
    <xf numFmtId="3" fontId="9" fillId="6" borderId="1" xfId="0" applyNumberFormat="1" applyFont="1" applyFill="1" applyBorder="1" applyAlignment="1">
      <alignment horizontal="left"/>
    </xf>
    <xf numFmtId="0" fontId="0" fillId="4" borderId="1" xfId="0" applyFill="1" applyBorder="1" applyAlignment="1">
      <alignment/>
    </xf>
    <xf numFmtId="0" fontId="0" fillId="5" borderId="1" xfId="0" applyFill="1" applyBorder="1" applyAlignment="1">
      <alignment/>
    </xf>
    <xf numFmtId="0" fontId="0" fillId="6" borderId="1" xfId="0" applyFill="1" applyBorder="1" applyAlignment="1">
      <alignment/>
    </xf>
    <xf numFmtId="0" fontId="0" fillId="0" borderId="0" xfId="0" applyFont="1" applyAlignment="1">
      <alignment horizontal="right"/>
    </xf>
    <xf numFmtId="0" fontId="7" fillId="3" borderId="1" xfId="0" applyFont="1" applyFill="1" applyBorder="1" applyAlignment="1">
      <alignment/>
    </xf>
    <xf numFmtId="0" fontId="3" fillId="7" borderId="1" xfId="0" applyFont="1" applyBorder="1" applyAlignment="1" applyProtection="1">
      <alignment horizontal="center" vertical="center"/>
      <protection/>
    </xf>
    <xf numFmtId="0" fontId="3" fillId="7" borderId="1" xfId="0" applyFont="1" applyBorder="1" applyAlignment="1" applyProtection="1">
      <alignment horizontal="center" vertical="center" wrapText="1"/>
      <protection/>
    </xf>
    <xf numFmtId="0" fontId="3" fillId="8" borderId="1" xfId="0" applyFont="1" applyBorder="1" applyAlignment="1" applyProtection="1">
      <alignment horizontal="center" vertical="center" wrapText="1"/>
      <protection/>
    </xf>
    <xf numFmtId="0" fontId="2" fillId="8" borderId="1" xfId="0" applyFont="1" applyFill="1" applyBorder="1" applyAlignment="1" applyProtection="1">
      <alignment horizontal="center" vertical="center" wrapText="1"/>
      <protection/>
    </xf>
    <xf numFmtId="0" fontId="3" fillId="8" borderId="1" xfId="0" applyFont="1" applyFill="1" applyBorder="1" applyAlignment="1" applyProtection="1">
      <alignment horizontal="center" vertical="center" wrapText="1"/>
      <protection/>
    </xf>
    <xf numFmtId="3" fontId="0" fillId="0" borderId="1" xfId="0" applyNumberFormat="1" applyBorder="1" applyAlignment="1">
      <alignment horizontal="center"/>
    </xf>
    <xf numFmtId="3" fontId="7" fillId="3" borderId="1" xfId="0" applyNumberFormat="1" applyFont="1" applyFill="1" applyBorder="1" applyAlignment="1">
      <alignment horizontal="center" vertical="center"/>
    </xf>
    <xf numFmtId="3" fontId="7" fillId="3" borderId="1" xfId="0" applyNumberFormat="1" applyFont="1" applyFill="1" applyBorder="1" applyAlignment="1">
      <alignment horizontal="center"/>
    </xf>
    <xf numFmtId="3" fontId="7" fillId="4" borderId="1" xfId="0" applyNumberFormat="1" applyFont="1" applyFill="1" applyBorder="1" applyAlignment="1">
      <alignment horizontal="center" vertical="center"/>
    </xf>
    <xf numFmtId="3" fontId="7" fillId="5" borderId="1" xfId="0" applyNumberFormat="1" applyFont="1" applyFill="1" applyBorder="1" applyAlignment="1">
      <alignment horizontal="center"/>
    </xf>
    <xf numFmtId="3" fontId="7" fillId="6" borderId="1" xfId="0" applyNumberFormat="1" applyFont="1" applyFill="1" applyBorder="1" applyAlignment="1">
      <alignment horizontal="center" vertical="center"/>
    </xf>
    <xf numFmtId="0" fontId="5" fillId="2" borderId="1" xfId="0" applyFont="1" applyFill="1" applyBorder="1" applyAlignment="1">
      <alignment/>
    </xf>
    <xf numFmtId="3" fontId="6" fillId="9" borderId="1" xfId="0" applyNumberFormat="1" applyFont="1" applyFill="1" applyBorder="1" applyAlignment="1" applyProtection="1">
      <alignment horizontal="center" vertical="center" wrapText="1"/>
      <protection/>
    </xf>
    <xf numFmtId="3" fontId="7" fillId="4" borderId="1" xfId="0" applyNumberFormat="1" applyFont="1" applyFill="1" applyBorder="1" applyAlignment="1">
      <alignment horizontal="center"/>
    </xf>
    <xf numFmtId="3" fontId="7" fillId="6" borderId="1" xfId="0" applyNumberFormat="1" applyFont="1" applyFill="1" applyBorder="1" applyAlignment="1">
      <alignment horizontal="center"/>
    </xf>
    <xf numFmtId="0" fontId="3" fillId="8" borderId="1" xfId="0" applyFont="1" applyFill="1" applyBorder="1" applyAlignment="1" applyProtection="1">
      <alignment horizontal="center" vertical="center" wrapText="1"/>
      <protection/>
    </xf>
    <xf numFmtId="0" fontId="2" fillId="0" borderId="2"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horizontal="left" wrapText="1"/>
    </xf>
    <xf numFmtId="0" fontId="0" fillId="0" borderId="0" xfId="0" applyFont="1" applyAlignment="1">
      <alignment horizontal="left"/>
    </xf>
    <xf numFmtId="0" fontId="2" fillId="8"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10" borderId="1" xfId="0" applyFont="1" applyBorder="1" applyAlignment="1" applyProtection="1">
      <alignment horizontal="center" vertical="center" wrapText="1"/>
      <protection/>
    </xf>
    <xf numFmtId="0" fontId="2" fillId="10" borderId="1" xfId="0" applyFont="1" applyBorder="1" applyAlignment="1" applyProtection="1">
      <alignment horizontal="center" vertical="center" wrapText="1"/>
      <protection/>
    </xf>
    <xf numFmtId="0" fontId="5" fillId="2" borderId="1" xfId="0" applyFont="1" applyFill="1" applyBorder="1" applyAlignment="1">
      <alignment horizontal="center"/>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7" borderId="1" xfId="0" applyFont="1" applyFill="1" applyBorder="1" applyAlignment="1" applyProtection="1">
      <alignment horizontal="center" vertical="center"/>
      <protection/>
    </xf>
    <xf numFmtId="0" fontId="2" fillId="8" borderId="1" xfId="0" applyFont="1" applyFill="1" applyBorder="1" applyAlignment="1" applyProtection="1">
      <alignment horizontal="center" vertical="center" wrapText="1"/>
      <protection/>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0"/>
  <sheetViews>
    <sheetView tabSelected="1" zoomScale="90" zoomScaleNormal="90" workbookViewId="0" topLeftCell="A1">
      <pane ySplit="4" topLeftCell="BM5" activePane="bottomLeft" state="frozen"/>
      <selection pane="topLeft" activeCell="A1" sqref="A1"/>
      <selection pane="bottomLeft" activeCell="H1" sqref="H1:U1"/>
    </sheetView>
  </sheetViews>
  <sheetFormatPr defaultColWidth="9.140625" defaultRowHeight="12.75"/>
  <cols>
    <col min="1" max="1" width="7.57421875" style="0" customWidth="1"/>
    <col min="2" max="2" width="26.28125" style="0" customWidth="1"/>
    <col min="3" max="3" width="9.8515625" style="0" customWidth="1"/>
    <col min="4" max="4" width="11.421875" style="0" customWidth="1"/>
    <col min="5" max="5" width="10.28125" style="0" customWidth="1"/>
    <col min="6" max="6" width="15.00390625" style="0" customWidth="1"/>
    <col min="7" max="7" width="9.00390625" style="0" customWidth="1"/>
    <col min="8" max="8" width="11.421875" style="0" customWidth="1"/>
    <col min="9" max="9" width="12.8515625" style="0" customWidth="1"/>
    <col min="10" max="10" width="12.00390625" style="0" customWidth="1"/>
    <col min="11" max="11" width="12.421875" style="0" customWidth="1"/>
    <col min="12" max="12" width="12.57421875" style="0" customWidth="1"/>
    <col min="13" max="13" width="9.00390625" style="0" customWidth="1"/>
    <col min="14" max="20" width="11.421875" style="0" customWidth="1"/>
    <col min="21" max="21" width="15.00390625" style="0" customWidth="1"/>
    <col min="22" max="16384" width="11.421875" style="0" customWidth="1"/>
  </cols>
  <sheetData>
    <row r="1" spans="1:256" s="1" customFormat="1" ht="15" customHeight="1">
      <c r="A1" s="46" t="s">
        <v>150</v>
      </c>
      <c r="B1" s="46"/>
      <c r="C1" s="46"/>
      <c r="D1" s="46"/>
      <c r="E1" s="46"/>
      <c r="F1" s="27"/>
      <c r="G1" s="27"/>
      <c r="H1" s="53" t="s">
        <v>135</v>
      </c>
      <c r="I1" s="54"/>
      <c r="J1" s="54"/>
      <c r="K1" s="54"/>
      <c r="L1" s="54"/>
      <c r="M1" s="54"/>
      <c r="N1" s="54"/>
      <c r="O1" s="54"/>
      <c r="P1" s="54"/>
      <c r="Q1" s="54"/>
      <c r="R1" s="54"/>
      <c r="S1" s="54"/>
      <c r="T1" s="54"/>
      <c r="U1" s="55"/>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1" ht="12.75">
      <c r="A2" s="47" t="s">
        <v>0</v>
      </c>
      <c r="B2" s="50" t="s">
        <v>1</v>
      </c>
      <c r="C2" s="50" t="s">
        <v>2</v>
      </c>
      <c r="D2" s="50" t="s">
        <v>3</v>
      </c>
      <c r="E2" s="50"/>
      <c r="F2" s="50"/>
      <c r="G2" s="50"/>
      <c r="H2" s="32" t="s">
        <v>4</v>
      </c>
      <c r="I2" s="33"/>
      <c r="J2" s="33"/>
      <c r="K2" s="33"/>
      <c r="L2" s="33"/>
      <c r="M2" s="33"/>
      <c r="N2" s="33"/>
      <c r="O2" s="33"/>
      <c r="P2" s="33"/>
      <c r="Q2" s="33"/>
      <c r="R2" s="33"/>
      <c r="S2" s="33"/>
      <c r="T2" s="33"/>
      <c r="U2" s="34"/>
    </row>
    <row r="3" spans="1:21" ht="22.5" customHeight="1">
      <c r="A3" s="48"/>
      <c r="B3" s="42"/>
      <c r="C3" s="42"/>
      <c r="D3" s="40" t="s">
        <v>5</v>
      </c>
      <c r="E3" s="42" t="s">
        <v>6</v>
      </c>
      <c r="F3" s="42" t="s">
        <v>7</v>
      </c>
      <c r="G3" s="44" t="s">
        <v>8</v>
      </c>
      <c r="H3" s="51" t="s">
        <v>153</v>
      </c>
      <c r="I3" s="51"/>
      <c r="J3" s="51"/>
      <c r="K3" s="51"/>
      <c r="L3" s="52" t="s">
        <v>157</v>
      </c>
      <c r="M3" s="39" t="s">
        <v>9</v>
      </c>
      <c r="N3" s="39"/>
      <c r="O3" s="39"/>
      <c r="P3" s="39"/>
      <c r="Q3" s="39" t="s">
        <v>10</v>
      </c>
      <c r="R3" s="39"/>
      <c r="S3" s="39"/>
      <c r="T3" s="39"/>
      <c r="U3" s="19" t="s">
        <v>151</v>
      </c>
    </row>
    <row r="4" spans="1:21" ht="25.5" customHeight="1">
      <c r="A4" s="49"/>
      <c r="B4" s="43"/>
      <c r="C4" s="43"/>
      <c r="D4" s="41"/>
      <c r="E4" s="43"/>
      <c r="F4" s="43"/>
      <c r="G4" s="45"/>
      <c r="H4" s="16" t="s">
        <v>5</v>
      </c>
      <c r="I4" s="17" t="s">
        <v>11</v>
      </c>
      <c r="J4" s="17" t="s">
        <v>12</v>
      </c>
      <c r="K4" s="17" t="s">
        <v>13</v>
      </c>
      <c r="L4" s="52"/>
      <c r="M4" s="18" t="s">
        <v>5</v>
      </c>
      <c r="N4" s="31" t="s">
        <v>154</v>
      </c>
      <c r="O4" s="20" t="s">
        <v>155</v>
      </c>
      <c r="P4" s="20" t="s">
        <v>156</v>
      </c>
      <c r="Q4" s="18" t="s">
        <v>5</v>
      </c>
      <c r="R4" s="31" t="s">
        <v>154</v>
      </c>
      <c r="S4" s="20" t="s">
        <v>155</v>
      </c>
      <c r="T4" s="20" t="s">
        <v>156</v>
      </c>
      <c r="U4" s="20" t="s">
        <v>152</v>
      </c>
    </row>
    <row r="5" spans="1:21" s="14" customFormat="1" ht="12.75">
      <c r="A5" s="4">
        <v>280500</v>
      </c>
      <c r="B5" s="5" t="s">
        <v>136</v>
      </c>
      <c r="C5" s="28">
        <f>SUM(C6:C10)</f>
        <v>87519</v>
      </c>
      <c r="D5" s="28">
        <f aca="true" t="shared" si="0" ref="D5:U5">SUM(D6:D10)</f>
        <v>69201</v>
      </c>
      <c r="E5" s="28">
        <f t="shared" si="0"/>
        <v>68876</v>
      </c>
      <c r="F5" s="28">
        <f t="shared" si="0"/>
        <v>325</v>
      </c>
      <c r="G5" s="28">
        <f t="shared" si="0"/>
        <v>0</v>
      </c>
      <c r="H5" s="28">
        <f t="shared" si="0"/>
        <v>325</v>
      </c>
      <c r="I5" s="28">
        <f t="shared" si="0"/>
        <v>290</v>
      </c>
      <c r="J5" s="28">
        <f t="shared" si="0"/>
        <v>23</v>
      </c>
      <c r="K5" s="28">
        <f t="shared" si="0"/>
        <v>12</v>
      </c>
      <c r="L5" s="28">
        <f t="shared" si="0"/>
        <v>520</v>
      </c>
      <c r="M5" s="28">
        <f t="shared" si="0"/>
        <v>520</v>
      </c>
      <c r="N5" s="28">
        <f t="shared" si="0"/>
        <v>238</v>
      </c>
      <c r="O5" s="28">
        <f t="shared" si="0"/>
        <v>270</v>
      </c>
      <c r="P5" s="28">
        <f t="shared" si="0"/>
        <v>12</v>
      </c>
      <c r="Q5" s="28">
        <f t="shared" si="0"/>
        <v>0</v>
      </c>
      <c r="R5" s="28">
        <f t="shared" si="0"/>
        <v>0</v>
      </c>
      <c r="S5" s="28">
        <f t="shared" si="0"/>
        <v>0</v>
      </c>
      <c r="T5" s="28">
        <f t="shared" si="0"/>
        <v>0</v>
      </c>
      <c r="U5" s="28">
        <f t="shared" si="0"/>
        <v>0</v>
      </c>
    </row>
    <row r="6" spans="1:21" ht="12.75">
      <c r="A6" s="3" t="s">
        <v>14</v>
      </c>
      <c r="B6" s="3" t="s">
        <v>15</v>
      </c>
      <c r="C6" s="21">
        <v>57799</v>
      </c>
      <c r="D6" s="21">
        <v>46271</v>
      </c>
      <c r="E6" s="21">
        <v>46145</v>
      </c>
      <c r="F6" s="21">
        <v>126</v>
      </c>
      <c r="G6" s="21">
        <v>0</v>
      </c>
      <c r="H6" s="21">
        <v>126</v>
      </c>
      <c r="I6" s="21">
        <v>100</v>
      </c>
      <c r="J6" s="21">
        <v>22</v>
      </c>
      <c r="K6" s="21">
        <v>4</v>
      </c>
      <c r="L6" s="21">
        <v>336</v>
      </c>
      <c r="M6" s="21">
        <v>336</v>
      </c>
      <c r="N6" s="21">
        <v>131</v>
      </c>
      <c r="O6" s="21">
        <v>201</v>
      </c>
      <c r="P6" s="21">
        <v>4</v>
      </c>
      <c r="Q6" s="21">
        <v>0</v>
      </c>
      <c r="R6" s="21">
        <v>0</v>
      </c>
      <c r="S6" s="21">
        <v>0</v>
      </c>
      <c r="T6" s="21">
        <v>0</v>
      </c>
      <c r="U6" s="21">
        <v>0</v>
      </c>
    </row>
    <row r="7" spans="1:21" ht="12.75">
      <c r="A7" s="3" t="s">
        <v>16</v>
      </c>
      <c r="B7" s="3" t="s">
        <v>17</v>
      </c>
      <c r="C7" s="21">
        <v>10852</v>
      </c>
      <c r="D7" s="21">
        <v>8359</v>
      </c>
      <c r="E7" s="21">
        <v>8289</v>
      </c>
      <c r="F7" s="21">
        <v>70</v>
      </c>
      <c r="G7" s="21">
        <v>0</v>
      </c>
      <c r="H7" s="21">
        <v>70</v>
      </c>
      <c r="I7" s="21">
        <v>69</v>
      </c>
      <c r="J7" s="21">
        <v>0</v>
      </c>
      <c r="K7" s="21">
        <v>1</v>
      </c>
      <c r="L7" s="21">
        <v>105</v>
      </c>
      <c r="M7" s="21">
        <v>105</v>
      </c>
      <c r="N7" s="21">
        <v>80</v>
      </c>
      <c r="O7" s="21">
        <v>24</v>
      </c>
      <c r="P7" s="21">
        <v>1</v>
      </c>
      <c r="Q7" s="21">
        <v>0</v>
      </c>
      <c r="R7" s="21">
        <v>0</v>
      </c>
      <c r="S7" s="21">
        <v>0</v>
      </c>
      <c r="T7" s="21">
        <v>0</v>
      </c>
      <c r="U7" s="21">
        <v>0</v>
      </c>
    </row>
    <row r="8" spans="1:21" ht="12.75">
      <c r="A8" s="3" t="s">
        <v>18</v>
      </c>
      <c r="B8" s="3" t="s">
        <v>19</v>
      </c>
      <c r="C8" s="21">
        <v>7128</v>
      </c>
      <c r="D8" s="21">
        <v>5460</v>
      </c>
      <c r="E8" s="21">
        <v>5441</v>
      </c>
      <c r="F8" s="21">
        <v>19</v>
      </c>
      <c r="G8" s="21">
        <v>0</v>
      </c>
      <c r="H8" s="21">
        <v>19</v>
      </c>
      <c r="I8" s="21">
        <v>19</v>
      </c>
      <c r="J8" s="21">
        <v>0</v>
      </c>
      <c r="K8" s="21">
        <v>0</v>
      </c>
      <c r="L8" s="21">
        <v>27</v>
      </c>
      <c r="M8" s="21">
        <v>27</v>
      </c>
      <c r="N8" s="21">
        <v>8</v>
      </c>
      <c r="O8" s="21">
        <v>19</v>
      </c>
      <c r="P8" s="21">
        <v>0</v>
      </c>
      <c r="Q8" s="21">
        <v>0</v>
      </c>
      <c r="R8" s="21">
        <v>0</v>
      </c>
      <c r="S8" s="21">
        <v>0</v>
      </c>
      <c r="T8" s="21">
        <v>0</v>
      </c>
      <c r="U8" s="21">
        <v>0</v>
      </c>
    </row>
    <row r="9" spans="1:21" ht="12.75">
      <c r="A9" s="3" t="s">
        <v>20</v>
      </c>
      <c r="B9" s="3" t="s">
        <v>21</v>
      </c>
      <c r="C9" s="21">
        <v>7735</v>
      </c>
      <c r="D9" s="21">
        <v>5953</v>
      </c>
      <c r="E9" s="21">
        <v>5932</v>
      </c>
      <c r="F9" s="21">
        <v>21</v>
      </c>
      <c r="G9" s="21">
        <v>0</v>
      </c>
      <c r="H9" s="21">
        <v>21</v>
      </c>
      <c r="I9" s="21">
        <v>20</v>
      </c>
      <c r="J9" s="21">
        <v>1</v>
      </c>
      <c r="K9" s="21">
        <v>0</v>
      </c>
      <c r="L9" s="21">
        <v>26</v>
      </c>
      <c r="M9" s="21">
        <v>26</v>
      </c>
      <c r="N9" s="21">
        <v>8</v>
      </c>
      <c r="O9" s="21">
        <v>18</v>
      </c>
      <c r="P9" s="21">
        <v>0</v>
      </c>
      <c r="Q9" s="21">
        <v>0</v>
      </c>
      <c r="R9" s="21">
        <v>0</v>
      </c>
      <c r="S9" s="21">
        <v>0</v>
      </c>
      <c r="T9" s="21">
        <v>0</v>
      </c>
      <c r="U9" s="21">
        <v>0</v>
      </c>
    </row>
    <row r="10" spans="1:21" ht="12.75">
      <c r="A10" s="3" t="s">
        <v>22</v>
      </c>
      <c r="B10" s="3" t="s">
        <v>23</v>
      </c>
      <c r="C10" s="21">
        <v>4005</v>
      </c>
      <c r="D10" s="21">
        <v>3158</v>
      </c>
      <c r="E10" s="21">
        <v>3069</v>
      </c>
      <c r="F10" s="21">
        <v>89</v>
      </c>
      <c r="G10" s="21">
        <v>0</v>
      </c>
      <c r="H10" s="21">
        <v>89</v>
      </c>
      <c r="I10" s="21">
        <v>82</v>
      </c>
      <c r="J10" s="21">
        <v>0</v>
      </c>
      <c r="K10" s="21">
        <v>7</v>
      </c>
      <c r="L10" s="21">
        <v>26</v>
      </c>
      <c r="M10" s="21">
        <v>26</v>
      </c>
      <c r="N10" s="21">
        <v>11</v>
      </c>
      <c r="O10" s="21">
        <v>8</v>
      </c>
      <c r="P10" s="21">
        <v>7</v>
      </c>
      <c r="Q10" s="21">
        <v>0</v>
      </c>
      <c r="R10" s="21">
        <v>0</v>
      </c>
      <c r="S10" s="21">
        <v>0</v>
      </c>
      <c r="T10" s="21">
        <v>0</v>
      </c>
      <c r="U10" s="21">
        <v>0</v>
      </c>
    </row>
    <row r="11" spans="1:21" ht="12.75">
      <c r="A11" s="6">
        <v>280600</v>
      </c>
      <c r="B11" s="7" t="s">
        <v>137</v>
      </c>
      <c r="C11" s="23">
        <f>SUM(C12:C17)</f>
        <v>57492</v>
      </c>
      <c r="D11" s="23">
        <f aca="true" t="shared" si="1" ref="D11:T11">SUM(D12:D17)</f>
        <v>46693</v>
      </c>
      <c r="E11" s="23">
        <f t="shared" si="1"/>
        <v>46503</v>
      </c>
      <c r="F11" s="23">
        <f t="shared" si="1"/>
        <v>190</v>
      </c>
      <c r="G11" s="23">
        <f t="shared" si="1"/>
        <v>1</v>
      </c>
      <c r="H11" s="23">
        <f t="shared" si="1"/>
        <v>189</v>
      </c>
      <c r="I11" s="23">
        <f t="shared" si="1"/>
        <v>175</v>
      </c>
      <c r="J11" s="23">
        <f t="shared" si="1"/>
        <v>0</v>
      </c>
      <c r="K11" s="23">
        <f t="shared" si="1"/>
        <v>14</v>
      </c>
      <c r="L11" s="23">
        <f t="shared" si="1"/>
        <v>267</v>
      </c>
      <c r="M11" s="23">
        <f t="shared" si="1"/>
        <v>267</v>
      </c>
      <c r="N11" s="23">
        <f t="shared" si="1"/>
        <v>76</v>
      </c>
      <c r="O11" s="23">
        <f t="shared" si="1"/>
        <v>177</v>
      </c>
      <c r="P11" s="23">
        <f t="shared" si="1"/>
        <v>14</v>
      </c>
      <c r="Q11" s="23">
        <f t="shared" si="1"/>
        <v>0</v>
      </c>
      <c r="R11" s="23">
        <f t="shared" si="1"/>
        <v>0</v>
      </c>
      <c r="S11" s="23">
        <f t="shared" si="1"/>
        <v>0</v>
      </c>
      <c r="T11" s="23">
        <f t="shared" si="1"/>
        <v>0</v>
      </c>
      <c r="U11" s="22">
        <f>SUM(U12:U17)</f>
        <v>0</v>
      </c>
    </row>
    <row r="12" spans="1:21" ht="12.75">
      <c r="A12" s="3" t="s">
        <v>24</v>
      </c>
      <c r="B12" s="3" t="s">
        <v>25</v>
      </c>
      <c r="C12" s="21">
        <v>29430</v>
      </c>
      <c r="D12" s="21">
        <v>24256</v>
      </c>
      <c r="E12" s="21">
        <v>24218</v>
      </c>
      <c r="F12" s="21">
        <v>38</v>
      </c>
      <c r="G12" s="21">
        <v>1</v>
      </c>
      <c r="H12" s="21">
        <v>37</v>
      </c>
      <c r="I12" s="21">
        <v>37</v>
      </c>
      <c r="J12" s="21">
        <v>0</v>
      </c>
      <c r="K12" s="21">
        <v>0</v>
      </c>
      <c r="L12" s="21">
        <v>161</v>
      </c>
      <c r="M12" s="21">
        <v>161</v>
      </c>
      <c r="N12" s="21">
        <v>39</v>
      </c>
      <c r="O12" s="21">
        <v>122</v>
      </c>
      <c r="P12" s="21">
        <v>0</v>
      </c>
      <c r="Q12" s="21">
        <v>0</v>
      </c>
      <c r="R12" s="21">
        <v>0</v>
      </c>
      <c r="S12" s="21">
        <v>0</v>
      </c>
      <c r="T12" s="21">
        <v>0</v>
      </c>
      <c r="U12" s="21">
        <v>0</v>
      </c>
    </row>
    <row r="13" spans="1:21" ht="12.75">
      <c r="A13" s="3" t="s">
        <v>26</v>
      </c>
      <c r="B13" s="3" t="s">
        <v>27</v>
      </c>
      <c r="C13" s="21">
        <v>8176</v>
      </c>
      <c r="D13" s="21">
        <v>6494</v>
      </c>
      <c r="E13" s="21">
        <v>6447</v>
      </c>
      <c r="F13" s="21">
        <v>47</v>
      </c>
      <c r="G13" s="21">
        <v>0</v>
      </c>
      <c r="H13" s="21">
        <v>47</v>
      </c>
      <c r="I13" s="21">
        <v>40</v>
      </c>
      <c r="J13" s="21">
        <v>0</v>
      </c>
      <c r="K13" s="21">
        <v>7</v>
      </c>
      <c r="L13" s="21">
        <v>31</v>
      </c>
      <c r="M13" s="21">
        <v>31</v>
      </c>
      <c r="N13" s="21">
        <v>9</v>
      </c>
      <c r="O13" s="21">
        <v>15</v>
      </c>
      <c r="P13" s="21">
        <v>7</v>
      </c>
      <c r="Q13" s="21">
        <v>0</v>
      </c>
      <c r="R13" s="21">
        <v>0</v>
      </c>
      <c r="S13" s="21">
        <v>0</v>
      </c>
      <c r="T13" s="21">
        <v>0</v>
      </c>
      <c r="U13" s="21">
        <v>0</v>
      </c>
    </row>
    <row r="14" spans="1:21" ht="12.75">
      <c r="A14" s="3" t="s">
        <v>28</v>
      </c>
      <c r="B14" s="3" t="s">
        <v>29</v>
      </c>
      <c r="C14" s="21">
        <v>3204</v>
      </c>
      <c r="D14" s="21">
        <v>2548</v>
      </c>
      <c r="E14" s="21">
        <v>2528</v>
      </c>
      <c r="F14" s="21">
        <v>20</v>
      </c>
      <c r="G14" s="21">
        <v>0</v>
      </c>
      <c r="H14" s="21">
        <v>20</v>
      </c>
      <c r="I14" s="21">
        <v>20</v>
      </c>
      <c r="J14" s="21">
        <v>0</v>
      </c>
      <c r="K14" s="21">
        <v>0</v>
      </c>
      <c r="L14" s="21">
        <v>15</v>
      </c>
      <c r="M14" s="21">
        <v>15</v>
      </c>
      <c r="N14" s="21">
        <v>2</v>
      </c>
      <c r="O14" s="21">
        <v>13</v>
      </c>
      <c r="P14" s="21">
        <v>0</v>
      </c>
      <c r="Q14" s="21">
        <v>0</v>
      </c>
      <c r="R14" s="21">
        <v>0</v>
      </c>
      <c r="S14" s="21">
        <v>0</v>
      </c>
      <c r="T14" s="21">
        <v>0</v>
      </c>
      <c r="U14" s="21">
        <v>0</v>
      </c>
    </row>
    <row r="15" spans="1:21" ht="12.75">
      <c r="A15" s="3" t="s">
        <v>30</v>
      </c>
      <c r="B15" s="3" t="s">
        <v>31</v>
      </c>
      <c r="C15" s="21">
        <v>3976</v>
      </c>
      <c r="D15" s="21">
        <v>3159</v>
      </c>
      <c r="E15" s="21">
        <v>3131</v>
      </c>
      <c r="F15" s="21">
        <v>28</v>
      </c>
      <c r="G15" s="21">
        <v>0</v>
      </c>
      <c r="H15" s="21">
        <v>28</v>
      </c>
      <c r="I15" s="21">
        <v>27</v>
      </c>
      <c r="J15" s="21">
        <v>0</v>
      </c>
      <c r="K15" s="21">
        <v>1</v>
      </c>
      <c r="L15" s="21">
        <v>8</v>
      </c>
      <c r="M15" s="21">
        <v>8</v>
      </c>
      <c r="N15" s="21">
        <v>2</v>
      </c>
      <c r="O15" s="21">
        <v>5</v>
      </c>
      <c r="P15" s="21">
        <v>1</v>
      </c>
      <c r="Q15" s="21">
        <v>0</v>
      </c>
      <c r="R15" s="21">
        <v>0</v>
      </c>
      <c r="S15" s="21">
        <v>0</v>
      </c>
      <c r="T15" s="21">
        <v>0</v>
      </c>
      <c r="U15" s="21">
        <v>0</v>
      </c>
    </row>
    <row r="16" spans="1:21" ht="12.75">
      <c r="A16" s="3" t="s">
        <v>32</v>
      </c>
      <c r="B16" s="3" t="s">
        <v>33</v>
      </c>
      <c r="C16" s="21">
        <v>6006</v>
      </c>
      <c r="D16" s="21">
        <v>4887</v>
      </c>
      <c r="E16" s="21">
        <v>4874</v>
      </c>
      <c r="F16" s="21">
        <v>13</v>
      </c>
      <c r="G16" s="21">
        <v>0</v>
      </c>
      <c r="H16" s="21">
        <v>13</v>
      </c>
      <c r="I16" s="21">
        <v>13</v>
      </c>
      <c r="J16" s="21">
        <v>0</v>
      </c>
      <c r="K16" s="21">
        <v>0</v>
      </c>
      <c r="L16" s="21">
        <v>17</v>
      </c>
      <c r="M16" s="21">
        <v>17</v>
      </c>
      <c r="N16" s="21">
        <v>11</v>
      </c>
      <c r="O16" s="21">
        <v>6</v>
      </c>
      <c r="P16" s="21">
        <v>0</v>
      </c>
      <c r="Q16" s="21">
        <v>0</v>
      </c>
      <c r="R16" s="21">
        <v>0</v>
      </c>
      <c r="S16" s="21">
        <v>0</v>
      </c>
      <c r="T16" s="21">
        <v>0</v>
      </c>
      <c r="U16" s="21">
        <v>0</v>
      </c>
    </row>
    <row r="17" spans="1:21" ht="12.75">
      <c r="A17" s="3" t="s">
        <v>34</v>
      </c>
      <c r="B17" s="3" t="s">
        <v>35</v>
      </c>
      <c r="C17" s="21">
        <v>6700</v>
      </c>
      <c r="D17" s="21">
        <v>5349</v>
      </c>
      <c r="E17" s="21">
        <v>5305</v>
      </c>
      <c r="F17" s="21">
        <v>44</v>
      </c>
      <c r="G17" s="21">
        <v>0</v>
      </c>
      <c r="H17" s="21">
        <v>44</v>
      </c>
      <c r="I17" s="21">
        <v>38</v>
      </c>
      <c r="J17" s="21">
        <v>0</v>
      </c>
      <c r="K17" s="21">
        <v>6</v>
      </c>
      <c r="L17" s="21">
        <v>35</v>
      </c>
      <c r="M17" s="21">
        <v>35</v>
      </c>
      <c r="N17" s="21">
        <v>13</v>
      </c>
      <c r="O17" s="21">
        <v>16</v>
      </c>
      <c r="P17" s="21">
        <v>6</v>
      </c>
      <c r="Q17" s="21">
        <v>0</v>
      </c>
      <c r="R17" s="21">
        <v>0</v>
      </c>
      <c r="S17" s="21">
        <v>0</v>
      </c>
      <c r="T17" s="21">
        <v>0</v>
      </c>
      <c r="U17" s="21">
        <v>0</v>
      </c>
    </row>
    <row r="18" spans="1:21" ht="12.75">
      <c r="A18" s="6">
        <v>280800</v>
      </c>
      <c r="B18" s="7" t="s">
        <v>138</v>
      </c>
      <c r="C18" s="23">
        <f>SUM(C19:C24)</f>
        <v>66979</v>
      </c>
      <c r="D18" s="23">
        <f aca="true" t="shared" si="2" ref="D18:T18">SUM(D19:D24)</f>
        <v>54642</v>
      </c>
      <c r="E18" s="23">
        <f t="shared" si="2"/>
        <v>54507</v>
      </c>
      <c r="F18" s="23">
        <f t="shared" si="2"/>
        <v>135</v>
      </c>
      <c r="G18" s="23">
        <f t="shared" si="2"/>
        <v>0</v>
      </c>
      <c r="H18" s="23">
        <f t="shared" si="2"/>
        <v>135</v>
      </c>
      <c r="I18" s="23">
        <f t="shared" si="2"/>
        <v>107</v>
      </c>
      <c r="J18" s="23">
        <f t="shared" si="2"/>
        <v>21</v>
      </c>
      <c r="K18" s="23">
        <f t="shared" si="2"/>
        <v>7</v>
      </c>
      <c r="L18" s="23">
        <f t="shared" si="2"/>
        <v>290</v>
      </c>
      <c r="M18" s="23">
        <f t="shared" si="2"/>
        <v>290</v>
      </c>
      <c r="N18" s="23">
        <f t="shared" si="2"/>
        <v>111</v>
      </c>
      <c r="O18" s="23">
        <f t="shared" si="2"/>
        <v>172</v>
      </c>
      <c r="P18" s="23">
        <f t="shared" si="2"/>
        <v>7</v>
      </c>
      <c r="Q18" s="23">
        <f t="shared" si="2"/>
        <v>0</v>
      </c>
      <c r="R18" s="23">
        <f t="shared" si="2"/>
        <v>0</v>
      </c>
      <c r="S18" s="23">
        <f t="shared" si="2"/>
        <v>0</v>
      </c>
      <c r="T18" s="23">
        <f t="shared" si="2"/>
        <v>0</v>
      </c>
      <c r="U18" s="22">
        <f>SUM(U19:U24)</f>
        <v>0</v>
      </c>
    </row>
    <row r="19" spans="1:21" ht="12.75">
      <c r="A19" s="3" t="s">
        <v>36</v>
      </c>
      <c r="B19" s="3" t="s">
        <v>37</v>
      </c>
      <c r="C19" s="21">
        <v>28216</v>
      </c>
      <c r="D19" s="21">
        <v>23561</v>
      </c>
      <c r="E19" s="21">
        <v>23510</v>
      </c>
      <c r="F19" s="21">
        <v>51</v>
      </c>
      <c r="G19" s="21">
        <v>0</v>
      </c>
      <c r="H19" s="21">
        <v>51</v>
      </c>
      <c r="I19" s="21">
        <v>32</v>
      </c>
      <c r="J19" s="21">
        <v>15</v>
      </c>
      <c r="K19" s="21">
        <v>4</v>
      </c>
      <c r="L19" s="21">
        <v>138</v>
      </c>
      <c r="M19" s="21">
        <v>138</v>
      </c>
      <c r="N19" s="21">
        <v>53</v>
      </c>
      <c r="O19" s="21">
        <v>81</v>
      </c>
      <c r="P19" s="21">
        <v>4</v>
      </c>
      <c r="Q19" s="21">
        <v>0</v>
      </c>
      <c r="R19" s="21">
        <v>0</v>
      </c>
      <c r="S19" s="21">
        <v>0</v>
      </c>
      <c r="T19" s="21">
        <v>0</v>
      </c>
      <c r="U19" s="21">
        <v>0</v>
      </c>
    </row>
    <row r="20" spans="1:21" ht="12.75">
      <c r="A20" s="3" t="s">
        <v>38</v>
      </c>
      <c r="B20" s="3" t="s">
        <v>39</v>
      </c>
      <c r="C20" s="21">
        <v>6936</v>
      </c>
      <c r="D20" s="21">
        <v>5519</v>
      </c>
      <c r="E20" s="21">
        <v>5484</v>
      </c>
      <c r="F20" s="21">
        <v>35</v>
      </c>
      <c r="G20" s="21">
        <v>0</v>
      </c>
      <c r="H20" s="21">
        <v>35</v>
      </c>
      <c r="I20" s="21">
        <v>31</v>
      </c>
      <c r="J20" s="21">
        <v>2</v>
      </c>
      <c r="K20" s="21">
        <v>2</v>
      </c>
      <c r="L20" s="21">
        <v>31</v>
      </c>
      <c r="M20" s="21">
        <v>31</v>
      </c>
      <c r="N20" s="21">
        <v>16</v>
      </c>
      <c r="O20" s="21">
        <v>13</v>
      </c>
      <c r="P20" s="21">
        <v>2</v>
      </c>
      <c r="Q20" s="21">
        <v>0</v>
      </c>
      <c r="R20" s="21">
        <v>0</v>
      </c>
      <c r="S20" s="21">
        <v>0</v>
      </c>
      <c r="T20" s="21">
        <v>0</v>
      </c>
      <c r="U20" s="21">
        <v>0</v>
      </c>
    </row>
    <row r="21" spans="1:21" ht="12.75">
      <c r="A21" s="3" t="s">
        <v>40</v>
      </c>
      <c r="B21" s="3" t="s">
        <v>41</v>
      </c>
      <c r="C21" s="21">
        <v>8532</v>
      </c>
      <c r="D21" s="21">
        <v>6716</v>
      </c>
      <c r="E21" s="21">
        <v>6705</v>
      </c>
      <c r="F21" s="21">
        <v>11</v>
      </c>
      <c r="G21" s="21">
        <v>0</v>
      </c>
      <c r="H21" s="21">
        <v>11</v>
      </c>
      <c r="I21" s="21">
        <v>7</v>
      </c>
      <c r="J21" s="21">
        <v>4</v>
      </c>
      <c r="K21" s="21">
        <v>0</v>
      </c>
      <c r="L21" s="21">
        <v>31</v>
      </c>
      <c r="M21" s="21">
        <v>31</v>
      </c>
      <c r="N21" s="21">
        <v>14</v>
      </c>
      <c r="O21" s="21">
        <v>17</v>
      </c>
      <c r="P21" s="21">
        <v>0</v>
      </c>
      <c r="Q21" s="21">
        <v>0</v>
      </c>
      <c r="R21" s="21">
        <v>0</v>
      </c>
      <c r="S21" s="21">
        <v>0</v>
      </c>
      <c r="T21" s="21">
        <v>0</v>
      </c>
      <c r="U21" s="21">
        <v>0</v>
      </c>
    </row>
    <row r="22" spans="1:21" ht="12.75">
      <c r="A22" s="3" t="s">
        <v>42</v>
      </c>
      <c r="B22" s="3" t="s">
        <v>43</v>
      </c>
      <c r="C22" s="21">
        <v>10716</v>
      </c>
      <c r="D22" s="21">
        <v>8550</v>
      </c>
      <c r="E22" s="21">
        <v>8530</v>
      </c>
      <c r="F22" s="21">
        <v>20</v>
      </c>
      <c r="G22" s="21">
        <v>0</v>
      </c>
      <c r="H22" s="21">
        <v>20</v>
      </c>
      <c r="I22" s="21">
        <v>19</v>
      </c>
      <c r="J22" s="21">
        <v>0</v>
      </c>
      <c r="K22" s="21">
        <v>1</v>
      </c>
      <c r="L22" s="21">
        <v>35</v>
      </c>
      <c r="M22" s="21">
        <v>35</v>
      </c>
      <c r="N22" s="21">
        <v>18</v>
      </c>
      <c r="O22" s="21">
        <v>16</v>
      </c>
      <c r="P22" s="21">
        <v>1</v>
      </c>
      <c r="Q22" s="21">
        <v>0</v>
      </c>
      <c r="R22" s="21">
        <v>0</v>
      </c>
      <c r="S22" s="21">
        <v>0</v>
      </c>
      <c r="T22" s="21">
        <v>0</v>
      </c>
      <c r="U22" s="21">
        <v>0</v>
      </c>
    </row>
    <row r="23" spans="1:21" ht="12.75">
      <c r="A23" s="3" t="s">
        <v>44</v>
      </c>
      <c r="B23" s="3" t="s">
        <v>45</v>
      </c>
      <c r="C23" s="21">
        <v>8290</v>
      </c>
      <c r="D23" s="21">
        <v>6842</v>
      </c>
      <c r="E23" s="21">
        <v>6829</v>
      </c>
      <c r="F23" s="21">
        <v>13</v>
      </c>
      <c r="G23" s="21">
        <v>0</v>
      </c>
      <c r="H23" s="21">
        <v>13</v>
      </c>
      <c r="I23" s="21">
        <v>13</v>
      </c>
      <c r="J23" s="21">
        <v>0</v>
      </c>
      <c r="K23" s="21">
        <v>0</v>
      </c>
      <c r="L23" s="21">
        <v>41</v>
      </c>
      <c r="M23" s="21">
        <v>41</v>
      </c>
      <c r="N23" s="21">
        <v>6</v>
      </c>
      <c r="O23" s="21">
        <v>35</v>
      </c>
      <c r="P23" s="21">
        <v>0</v>
      </c>
      <c r="Q23" s="21">
        <v>0</v>
      </c>
      <c r="R23" s="21">
        <v>0</v>
      </c>
      <c r="S23" s="21">
        <v>0</v>
      </c>
      <c r="T23" s="21">
        <v>0</v>
      </c>
      <c r="U23" s="21">
        <v>0</v>
      </c>
    </row>
    <row r="24" spans="1:21" ht="12.75">
      <c r="A24" s="3" t="s">
        <v>46</v>
      </c>
      <c r="B24" s="3" t="s">
        <v>47</v>
      </c>
      <c r="C24" s="21">
        <v>4289</v>
      </c>
      <c r="D24" s="21">
        <v>3454</v>
      </c>
      <c r="E24" s="21">
        <v>3449</v>
      </c>
      <c r="F24" s="21">
        <v>5</v>
      </c>
      <c r="G24" s="21">
        <v>0</v>
      </c>
      <c r="H24" s="21">
        <v>5</v>
      </c>
      <c r="I24" s="21">
        <v>5</v>
      </c>
      <c r="J24" s="21">
        <v>0</v>
      </c>
      <c r="K24" s="21">
        <v>0</v>
      </c>
      <c r="L24" s="21">
        <v>14</v>
      </c>
      <c r="M24" s="21">
        <v>14</v>
      </c>
      <c r="N24" s="21">
        <v>4</v>
      </c>
      <c r="O24" s="21">
        <v>10</v>
      </c>
      <c r="P24" s="21">
        <v>0</v>
      </c>
      <c r="Q24" s="21">
        <v>0</v>
      </c>
      <c r="R24" s="21">
        <v>0</v>
      </c>
      <c r="S24" s="21">
        <v>0</v>
      </c>
      <c r="T24" s="21">
        <v>0</v>
      </c>
      <c r="U24" s="21">
        <v>0</v>
      </c>
    </row>
    <row r="25" spans="1:21" ht="12.75">
      <c r="A25" s="6">
        <v>281000</v>
      </c>
      <c r="B25" s="7" t="s">
        <v>139</v>
      </c>
      <c r="C25" s="23">
        <f>SUM(C26:C30)</f>
        <v>51129</v>
      </c>
      <c r="D25" s="23">
        <f aca="true" t="shared" si="3" ref="D25:T25">SUM(D26:D30)</f>
        <v>41112</v>
      </c>
      <c r="E25" s="23">
        <f t="shared" si="3"/>
        <v>40838</v>
      </c>
      <c r="F25" s="23">
        <f t="shared" si="3"/>
        <v>274</v>
      </c>
      <c r="G25" s="23">
        <f t="shared" si="3"/>
        <v>6</v>
      </c>
      <c r="H25" s="23">
        <f t="shared" si="3"/>
        <v>268</v>
      </c>
      <c r="I25" s="23">
        <f t="shared" si="3"/>
        <v>217</v>
      </c>
      <c r="J25" s="23">
        <f t="shared" si="3"/>
        <v>30</v>
      </c>
      <c r="K25" s="23">
        <f t="shared" si="3"/>
        <v>21</v>
      </c>
      <c r="L25" s="23">
        <f t="shared" si="3"/>
        <v>334</v>
      </c>
      <c r="M25" s="23">
        <f t="shared" si="3"/>
        <v>334</v>
      </c>
      <c r="N25" s="23">
        <f t="shared" si="3"/>
        <v>140</v>
      </c>
      <c r="O25" s="23">
        <f t="shared" si="3"/>
        <v>173</v>
      </c>
      <c r="P25" s="23">
        <f t="shared" si="3"/>
        <v>21</v>
      </c>
      <c r="Q25" s="23">
        <f t="shared" si="3"/>
        <v>0</v>
      </c>
      <c r="R25" s="23">
        <f t="shared" si="3"/>
        <v>0</v>
      </c>
      <c r="S25" s="23">
        <f t="shared" si="3"/>
        <v>0</v>
      </c>
      <c r="T25" s="23">
        <f t="shared" si="3"/>
        <v>0</v>
      </c>
      <c r="U25" s="22">
        <f>SUM(U26:U30)</f>
        <v>0</v>
      </c>
    </row>
    <row r="26" spans="1:21" ht="12.75">
      <c r="A26" s="3" t="s">
        <v>48</v>
      </c>
      <c r="B26" s="3" t="s">
        <v>49</v>
      </c>
      <c r="C26" s="21">
        <v>21991</v>
      </c>
      <c r="D26" s="21">
        <v>18046</v>
      </c>
      <c r="E26" s="21">
        <v>18018</v>
      </c>
      <c r="F26" s="21">
        <v>28</v>
      </c>
      <c r="G26" s="21">
        <v>1</v>
      </c>
      <c r="H26" s="21">
        <v>27</v>
      </c>
      <c r="I26" s="21">
        <v>20</v>
      </c>
      <c r="J26" s="21">
        <v>7</v>
      </c>
      <c r="K26" s="21">
        <v>0</v>
      </c>
      <c r="L26" s="21">
        <v>176</v>
      </c>
      <c r="M26" s="21">
        <v>176</v>
      </c>
      <c r="N26" s="21">
        <v>85</v>
      </c>
      <c r="O26" s="21">
        <v>91</v>
      </c>
      <c r="P26" s="21">
        <v>0</v>
      </c>
      <c r="Q26" s="21">
        <v>0</v>
      </c>
      <c r="R26" s="21">
        <v>0</v>
      </c>
      <c r="S26" s="21">
        <v>0</v>
      </c>
      <c r="T26" s="21">
        <v>0</v>
      </c>
      <c r="U26" s="21">
        <v>0</v>
      </c>
    </row>
    <row r="27" spans="1:21" ht="12.75">
      <c r="A27" s="3" t="s">
        <v>50</v>
      </c>
      <c r="B27" s="3" t="s">
        <v>51</v>
      </c>
      <c r="C27" s="21">
        <v>8475</v>
      </c>
      <c r="D27" s="21">
        <v>6858</v>
      </c>
      <c r="E27" s="21">
        <v>6825</v>
      </c>
      <c r="F27" s="21">
        <v>33</v>
      </c>
      <c r="G27" s="21">
        <v>0</v>
      </c>
      <c r="H27" s="21">
        <v>33</v>
      </c>
      <c r="I27" s="21">
        <v>33</v>
      </c>
      <c r="J27" s="21">
        <v>0</v>
      </c>
      <c r="K27" s="21">
        <v>0</v>
      </c>
      <c r="L27" s="21">
        <v>41</v>
      </c>
      <c r="M27" s="21">
        <v>41</v>
      </c>
      <c r="N27" s="21">
        <v>18</v>
      </c>
      <c r="O27" s="21">
        <v>23</v>
      </c>
      <c r="P27" s="21">
        <v>0</v>
      </c>
      <c r="Q27" s="21">
        <v>0</v>
      </c>
      <c r="R27" s="21">
        <v>0</v>
      </c>
      <c r="S27" s="21">
        <v>0</v>
      </c>
      <c r="T27" s="21">
        <v>0</v>
      </c>
      <c r="U27" s="21">
        <v>0</v>
      </c>
    </row>
    <row r="28" spans="1:21" ht="12.75">
      <c r="A28" s="3" t="s">
        <v>52</v>
      </c>
      <c r="B28" s="3" t="s">
        <v>53</v>
      </c>
      <c r="C28" s="21">
        <v>7862</v>
      </c>
      <c r="D28" s="21">
        <v>6139</v>
      </c>
      <c r="E28" s="21">
        <v>6108</v>
      </c>
      <c r="F28" s="21">
        <v>31</v>
      </c>
      <c r="G28" s="21">
        <v>2</v>
      </c>
      <c r="H28" s="21">
        <v>29</v>
      </c>
      <c r="I28" s="21">
        <v>27</v>
      </c>
      <c r="J28" s="21">
        <v>1</v>
      </c>
      <c r="K28" s="21">
        <v>1</v>
      </c>
      <c r="L28" s="21">
        <v>45</v>
      </c>
      <c r="M28" s="21">
        <v>45</v>
      </c>
      <c r="N28" s="21">
        <v>14</v>
      </c>
      <c r="O28" s="21">
        <v>30</v>
      </c>
      <c r="P28" s="21">
        <v>1</v>
      </c>
      <c r="Q28" s="21">
        <v>0</v>
      </c>
      <c r="R28" s="21">
        <v>0</v>
      </c>
      <c r="S28" s="21">
        <v>0</v>
      </c>
      <c r="T28" s="21">
        <v>0</v>
      </c>
      <c r="U28" s="21">
        <v>0</v>
      </c>
    </row>
    <row r="29" spans="1:21" ht="12.75">
      <c r="A29" s="3" t="s">
        <v>54</v>
      </c>
      <c r="B29" s="3" t="s">
        <v>55</v>
      </c>
      <c r="C29" s="21">
        <v>8050</v>
      </c>
      <c r="D29" s="21">
        <v>6335</v>
      </c>
      <c r="E29" s="21">
        <v>6254</v>
      </c>
      <c r="F29" s="21">
        <v>81</v>
      </c>
      <c r="G29" s="21">
        <v>3</v>
      </c>
      <c r="H29" s="21">
        <v>78</v>
      </c>
      <c r="I29" s="21">
        <v>59</v>
      </c>
      <c r="J29" s="21">
        <v>9</v>
      </c>
      <c r="K29" s="21">
        <v>10</v>
      </c>
      <c r="L29" s="21">
        <v>43</v>
      </c>
      <c r="M29" s="21">
        <v>43</v>
      </c>
      <c r="N29" s="21">
        <v>15</v>
      </c>
      <c r="O29" s="21">
        <v>18</v>
      </c>
      <c r="P29" s="21">
        <v>10</v>
      </c>
      <c r="Q29" s="21">
        <v>0</v>
      </c>
      <c r="R29" s="21">
        <v>0</v>
      </c>
      <c r="S29" s="21">
        <v>0</v>
      </c>
      <c r="T29" s="21">
        <v>0</v>
      </c>
      <c r="U29" s="21">
        <v>0</v>
      </c>
    </row>
    <row r="30" spans="1:21" ht="12.75">
      <c r="A30" s="3" t="s">
        <v>56</v>
      </c>
      <c r="B30" s="3" t="s">
        <v>57</v>
      </c>
      <c r="C30" s="21">
        <v>4751</v>
      </c>
      <c r="D30" s="21">
        <v>3734</v>
      </c>
      <c r="E30" s="21">
        <v>3633</v>
      </c>
      <c r="F30" s="21">
        <v>101</v>
      </c>
      <c r="G30" s="21">
        <v>0</v>
      </c>
      <c r="H30" s="21">
        <v>101</v>
      </c>
      <c r="I30" s="21">
        <v>78</v>
      </c>
      <c r="J30" s="21">
        <v>13</v>
      </c>
      <c r="K30" s="21">
        <v>10</v>
      </c>
      <c r="L30" s="21">
        <v>29</v>
      </c>
      <c r="M30" s="21">
        <v>29</v>
      </c>
      <c r="N30" s="21">
        <v>8</v>
      </c>
      <c r="O30" s="21">
        <v>11</v>
      </c>
      <c r="P30" s="21">
        <v>10</v>
      </c>
      <c r="Q30" s="21">
        <v>0</v>
      </c>
      <c r="R30" s="21">
        <v>0</v>
      </c>
      <c r="S30" s="21">
        <v>0</v>
      </c>
      <c r="T30" s="21">
        <v>0</v>
      </c>
      <c r="U30" s="21">
        <v>0</v>
      </c>
    </row>
    <row r="31" spans="1:21" ht="12.75">
      <c r="A31" s="6">
        <v>281100</v>
      </c>
      <c r="B31" s="7" t="s">
        <v>140</v>
      </c>
      <c r="C31" s="23">
        <f>SUM(C32:C35)</f>
        <v>34336</v>
      </c>
      <c r="D31" s="23">
        <f aca="true" t="shared" si="4" ref="D31:T31">SUM(D32:D35)</f>
        <v>27167</v>
      </c>
      <c r="E31" s="23">
        <f t="shared" si="4"/>
        <v>27037</v>
      </c>
      <c r="F31" s="23">
        <f t="shared" si="4"/>
        <v>130</v>
      </c>
      <c r="G31" s="23">
        <f t="shared" si="4"/>
        <v>0</v>
      </c>
      <c r="H31" s="23">
        <f t="shared" si="4"/>
        <v>130</v>
      </c>
      <c r="I31" s="23">
        <f t="shared" si="4"/>
        <v>118</v>
      </c>
      <c r="J31" s="23">
        <f t="shared" si="4"/>
        <v>0</v>
      </c>
      <c r="K31" s="23">
        <f t="shared" si="4"/>
        <v>12</v>
      </c>
      <c r="L31" s="23">
        <f t="shared" si="4"/>
        <v>153</v>
      </c>
      <c r="M31" s="23">
        <f t="shared" si="4"/>
        <v>153</v>
      </c>
      <c r="N31" s="23">
        <f t="shared" si="4"/>
        <v>59</v>
      </c>
      <c r="O31" s="23">
        <f t="shared" si="4"/>
        <v>82</v>
      </c>
      <c r="P31" s="23">
        <f t="shared" si="4"/>
        <v>12</v>
      </c>
      <c r="Q31" s="23">
        <f t="shared" si="4"/>
        <v>0</v>
      </c>
      <c r="R31" s="23">
        <f t="shared" si="4"/>
        <v>0</v>
      </c>
      <c r="S31" s="23">
        <f t="shared" si="4"/>
        <v>0</v>
      </c>
      <c r="T31" s="23">
        <f t="shared" si="4"/>
        <v>0</v>
      </c>
      <c r="U31" s="22">
        <f>SUM(U32:U35)</f>
        <v>0</v>
      </c>
    </row>
    <row r="32" spans="1:21" ht="12.75">
      <c r="A32" s="3" t="s">
        <v>58</v>
      </c>
      <c r="B32" s="3" t="s">
        <v>59</v>
      </c>
      <c r="C32" s="21">
        <v>3443</v>
      </c>
      <c r="D32" s="21">
        <v>2715</v>
      </c>
      <c r="E32" s="21">
        <v>2672</v>
      </c>
      <c r="F32" s="21">
        <v>43</v>
      </c>
      <c r="G32" s="21">
        <v>0</v>
      </c>
      <c r="H32" s="21">
        <v>43</v>
      </c>
      <c r="I32" s="21">
        <v>33</v>
      </c>
      <c r="J32" s="21">
        <v>0</v>
      </c>
      <c r="K32" s="21">
        <v>10</v>
      </c>
      <c r="L32" s="21">
        <v>21</v>
      </c>
      <c r="M32" s="21">
        <v>21</v>
      </c>
      <c r="N32" s="21">
        <v>6</v>
      </c>
      <c r="O32" s="21">
        <v>5</v>
      </c>
      <c r="P32" s="21">
        <v>10</v>
      </c>
      <c r="Q32" s="21">
        <v>0</v>
      </c>
      <c r="R32" s="21">
        <v>0</v>
      </c>
      <c r="S32" s="21">
        <v>0</v>
      </c>
      <c r="T32" s="21">
        <v>0</v>
      </c>
      <c r="U32" s="21">
        <v>0</v>
      </c>
    </row>
    <row r="33" spans="1:21" ht="12.75">
      <c r="A33" s="3" t="s">
        <v>60</v>
      </c>
      <c r="B33" s="3" t="s">
        <v>61</v>
      </c>
      <c r="C33" s="21">
        <v>2902</v>
      </c>
      <c r="D33" s="21">
        <v>2227</v>
      </c>
      <c r="E33" s="21">
        <v>2220</v>
      </c>
      <c r="F33" s="21">
        <v>7</v>
      </c>
      <c r="G33" s="21">
        <v>0</v>
      </c>
      <c r="H33" s="21">
        <v>7</v>
      </c>
      <c r="I33" s="21">
        <v>7</v>
      </c>
      <c r="J33" s="21">
        <v>0</v>
      </c>
      <c r="K33" s="21">
        <v>0</v>
      </c>
      <c r="L33" s="21">
        <v>13</v>
      </c>
      <c r="M33" s="21">
        <v>13</v>
      </c>
      <c r="N33" s="21">
        <v>4</v>
      </c>
      <c r="O33" s="21">
        <v>9</v>
      </c>
      <c r="P33" s="21">
        <v>0</v>
      </c>
      <c r="Q33" s="21">
        <v>0</v>
      </c>
      <c r="R33" s="21">
        <v>0</v>
      </c>
      <c r="S33" s="21">
        <v>0</v>
      </c>
      <c r="T33" s="21">
        <v>0</v>
      </c>
      <c r="U33" s="21">
        <v>0</v>
      </c>
    </row>
    <row r="34" spans="1:21" ht="12.75">
      <c r="A34" s="3" t="s">
        <v>62</v>
      </c>
      <c r="B34" s="3" t="s">
        <v>63</v>
      </c>
      <c r="C34" s="21">
        <v>6368</v>
      </c>
      <c r="D34" s="21">
        <v>4869</v>
      </c>
      <c r="E34" s="21">
        <v>4835</v>
      </c>
      <c r="F34" s="21">
        <v>34</v>
      </c>
      <c r="G34" s="21">
        <v>0</v>
      </c>
      <c r="H34" s="21">
        <v>34</v>
      </c>
      <c r="I34" s="21">
        <v>34</v>
      </c>
      <c r="J34" s="21">
        <v>0</v>
      </c>
      <c r="K34" s="21">
        <v>0</v>
      </c>
      <c r="L34" s="21">
        <v>24</v>
      </c>
      <c r="M34" s="21">
        <v>24</v>
      </c>
      <c r="N34" s="21">
        <v>11</v>
      </c>
      <c r="O34" s="21">
        <v>13</v>
      </c>
      <c r="P34" s="21">
        <v>0</v>
      </c>
      <c r="Q34" s="21">
        <v>0</v>
      </c>
      <c r="R34" s="21">
        <v>0</v>
      </c>
      <c r="S34" s="21">
        <v>0</v>
      </c>
      <c r="T34" s="21">
        <v>0</v>
      </c>
      <c r="U34" s="21">
        <v>0</v>
      </c>
    </row>
    <row r="35" spans="1:21" ht="12.75">
      <c r="A35" s="3" t="s">
        <v>64</v>
      </c>
      <c r="B35" s="3" t="s">
        <v>65</v>
      </c>
      <c r="C35" s="21">
        <v>21623</v>
      </c>
      <c r="D35" s="21">
        <v>17356</v>
      </c>
      <c r="E35" s="21">
        <v>17310</v>
      </c>
      <c r="F35" s="21">
        <v>46</v>
      </c>
      <c r="G35" s="21">
        <v>0</v>
      </c>
      <c r="H35" s="21">
        <v>46</v>
      </c>
      <c r="I35" s="21">
        <v>44</v>
      </c>
      <c r="J35" s="21">
        <v>0</v>
      </c>
      <c r="K35" s="21">
        <v>2</v>
      </c>
      <c r="L35" s="21">
        <v>95</v>
      </c>
      <c r="M35" s="21">
        <v>95</v>
      </c>
      <c r="N35" s="21">
        <v>38</v>
      </c>
      <c r="O35" s="21">
        <v>55</v>
      </c>
      <c r="P35" s="21">
        <v>2</v>
      </c>
      <c r="Q35" s="21">
        <v>0</v>
      </c>
      <c r="R35" s="21">
        <v>0</v>
      </c>
      <c r="S35" s="21">
        <v>0</v>
      </c>
      <c r="T35" s="21">
        <v>0</v>
      </c>
      <c r="U35" s="21">
        <v>0</v>
      </c>
    </row>
    <row r="36" spans="1:21" ht="12.75">
      <c r="A36" s="6">
        <v>281300</v>
      </c>
      <c r="B36" s="7" t="s">
        <v>141</v>
      </c>
      <c r="C36" s="23">
        <f>SUM(C37:C40)</f>
        <v>34997</v>
      </c>
      <c r="D36" s="23">
        <f aca="true" t="shared" si="5" ref="D36:T36">SUM(D37:D40)</f>
        <v>27723</v>
      </c>
      <c r="E36" s="23">
        <f t="shared" si="5"/>
        <v>27586</v>
      </c>
      <c r="F36" s="23">
        <f t="shared" si="5"/>
        <v>137</v>
      </c>
      <c r="G36" s="23">
        <f t="shared" si="5"/>
        <v>0</v>
      </c>
      <c r="H36" s="23">
        <f t="shared" si="5"/>
        <v>137</v>
      </c>
      <c r="I36" s="23">
        <f t="shared" si="5"/>
        <v>133</v>
      </c>
      <c r="J36" s="23">
        <f t="shared" si="5"/>
        <v>1</v>
      </c>
      <c r="K36" s="23">
        <f t="shared" si="5"/>
        <v>3</v>
      </c>
      <c r="L36" s="23">
        <f t="shared" si="5"/>
        <v>186</v>
      </c>
      <c r="M36" s="23">
        <f t="shared" si="5"/>
        <v>186</v>
      </c>
      <c r="N36" s="23">
        <f t="shared" si="5"/>
        <v>57</v>
      </c>
      <c r="O36" s="23">
        <f t="shared" si="5"/>
        <v>126</v>
      </c>
      <c r="P36" s="23">
        <f t="shared" si="5"/>
        <v>3</v>
      </c>
      <c r="Q36" s="23">
        <f t="shared" si="5"/>
        <v>0</v>
      </c>
      <c r="R36" s="23">
        <f t="shared" si="5"/>
        <v>0</v>
      </c>
      <c r="S36" s="23">
        <f t="shared" si="5"/>
        <v>0</v>
      </c>
      <c r="T36" s="23">
        <f t="shared" si="5"/>
        <v>0</v>
      </c>
      <c r="U36" s="22">
        <f>SUM(U37:U40)</f>
        <v>0</v>
      </c>
    </row>
    <row r="37" spans="1:21" ht="12.75">
      <c r="A37" s="3" t="s">
        <v>66</v>
      </c>
      <c r="B37" s="3" t="s">
        <v>67</v>
      </c>
      <c r="C37" s="21">
        <v>5502</v>
      </c>
      <c r="D37" s="21">
        <v>4300</v>
      </c>
      <c r="E37" s="21">
        <v>4274</v>
      </c>
      <c r="F37" s="21">
        <v>26</v>
      </c>
      <c r="G37" s="21">
        <v>0</v>
      </c>
      <c r="H37" s="21">
        <v>26</v>
      </c>
      <c r="I37" s="21">
        <v>24</v>
      </c>
      <c r="J37" s="21">
        <v>1</v>
      </c>
      <c r="K37" s="21">
        <v>1</v>
      </c>
      <c r="L37" s="21">
        <v>34</v>
      </c>
      <c r="M37" s="21">
        <v>34</v>
      </c>
      <c r="N37" s="21">
        <v>11</v>
      </c>
      <c r="O37" s="21">
        <v>22</v>
      </c>
      <c r="P37" s="21">
        <v>1</v>
      </c>
      <c r="Q37" s="21">
        <v>0</v>
      </c>
      <c r="R37" s="21">
        <v>0</v>
      </c>
      <c r="S37" s="21">
        <v>0</v>
      </c>
      <c r="T37" s="21">
        <v>0</v>
      </c>
      <c r="U37" s="21">
        <v>0</v>
      </c>
    </row>
    <row r="38" spans="1:21" ht="12.75">
      <c r="A38" s="3" t="s">
        <v>68</v>
      </c>
      <c r="B38" s="3" t="s">
        <v>69</v>
      </c>
      <c r="C38" s="21">
        <v>21837</v>
      </c>
      <c r="D38" s="21">
        <v>17444</v>
      </c>
      <c r="E38" s="21">
        <v>17391</v>
      </c>
      <c r="F38" s="21">
        <v>53</v>
      </c>
      <c r="G38" s="21">
        <v>0</v>
      </c>
      <c r="H38" s="21">
        <v>53</v>
      </c>
      <c r="I38" s="21">
        <v>53</v>
      </c>
      <c r="J38" s="21">
        <v>0</v>
      </c>
      <c r="K38" s="21">
        <v>0</v>
      </c>
      <c r="L38" s="21">
        <v>112</v>
      </c>
      <c r="M38" s="21">
        <v>112</v>
      </c>
      <c r="N38" s="21">
        <v>35</v>
      </c>
      <c r="O38" s="21">
        <v>77</v>
      </c>
      <c r="P38" s="21">
        <v>0</v>
      </c>
      <c r="Q38" s="21">
        <v>0</v>
      </c>
      <c r="R38" s="21">
        <v>0</v>
      </c>
      <c r="S38" s="21">
        <v>0</v>
      </c>
      <c r="T38" s="21">
        <v>0</v>
      </c>
      <c r="U38" s="21">
        <v>0</v>
      </c>
    </row>
    <row r="39" spans="1:21" ht="12.75">
      <c r="A39" s="3" t="s">
        <v>70</v>
      </c>
      <c r="B39" s="3" t="s">
        <v>71</v>
      </c>
      <c r="C39" s="21">
        <v>4115</v>
      </c>
      <c r="D39" s="21">
        <v>3256</v>
      </c>
      <c r="E39" s="21">
        <v>3214</v>
      </c>
      <c r="F39" s="21">
        <v>42</v>
      </c>
      <c r="G39" s="21">
        <v>0</v>
      </c>
      <c r="H39" s="21">
        <v>42</v>
      </c>
      <c r="I39" s="21">
        <v>40</v>
      </c>
      <c r="J39" s="21">
        <v>0</v>
      </c>
      <c r="K39" s="21">
        <v>2</v>
      </c>
      <c r="L39" s="21">
        <v>19</v>
      </c>
      <c r="M39" s="21">
        <v>19</v>
      </c>
      <c r="N39" s="21">
        <v>6</v>
      </c>
      <c r="O39" s="21">
        <v>11</v>
      </c>
      <c r="P39" s="21">
        <v>2</v>
      </c>
      <c r="Q39" s="21">
        <v>0</v>
      </c>
      <c r="R39" s="21">
        <v>0</v>
      </c>
      <c r="S39" s="21">
        <v>0</v>
      </c>
      <c r="T39" s="21">
        <v>0</v>
      </c>
      <c r="U39" s="21">
        <v>0</v>
      </c>
    </row>
    <row r="40" spans="1:21" ht="12.75">
      <c r="A40" s="3" t="s">
        <v>72</v>
      </c>
      <c r="B40" s="3" t="s">
        <v>73</v>
      </c>
      <c r="C40" s="21">
        <v>3543</v>
      </c>
      <c r="D40" s="21">
        <v>2723</v>
      </c>
      <c r="E40" s="21">
        <v>2707</v>
      </c>
      <c r="F40" s="21">
        <v>16</v>
      </c>
      <c r="G40" s="21">
        <v>0</v>
      </c>
      <c r="H40" s="21">
        <v>16</v>
      </c>
      <c r="I40" s="21">
        <v>16</v>
      </c>
      <c r="J40" s="21">
        <v>0</v>
      </c>
      <c r="K40" s="21">
        <v>0</v>
      </c>
      <c r="L40" s="21">
        <v>21</v>
      </c>
      <c r="M40" s="21">
        <v>21</v>
      </c>
      <c r="N40" s="21">
        <v>5</v>
      </c>
      <c r="O40" s="21">
        <v>16</v>
      </c>
      <c r="P40" s="21">
        <v>0</v>
      </c>
      <c r="Q40" s="21">
        <v>0</v>
      </c>
      <c r="R40" s="21">
        <v>0</v>
      </c>
      <c r="S40" s="21">
        <v>0</v>
      </c>
      <c r="T40" s="21">
        <v>0</v>
      </c>
      <c r="U40" s="21">
        <v>0</v>
      </c>
    </row>
    <row r="41" spans="1:21" ht="12.75">
      <c r="A41" s="6">
        <v>281400</v>
      </c>
      <c r="B41" s="7" t="s">
        <v>142</v>
      </c>
      <c r="C41" s="23">
        <f>SUM(C42:C53)</f>
        <v>119589</v>
      </c>
      <c r="D41" s="23">
        <f aca="true" t="shared" si="6" ref="D41:T41">SUM(D42:D53)</f>
        <v>95020</v>
      </c>
      <c r="E41" s="23">
        <f t="shared" si="6"/>
        <v>94456</v>
      </c>
      <c r="F41" s="23">
        <f t="shared" si="6"/>
        <v>564</v>
      </c>
      <c r="G41" s="23">
        <f t="shared" si="6"/>
        <v>0</v>
      </c>
      <c r="H41" s="23">
        <f t="shared" si="6"/>
        <v>564</v>
      </c>
      <c r="I41" s="23">
        <f t="shared" si="6"/>
        <v>503</v>
      </c>
      <c r="J41" s="23">
        <f t="shared" si="6"/>
        <v>39</v>
      </c>
      <c r="K41" s="23">
        <f t="shared" si="6"/>
        <v>22</v>
      </c>
      <c r="L41" s="23">
        <f t="shared" si="6"/>
        <v>527</v>
      </c>
      <c r="M41" s="23">
        <f t="shared" si="6"/>
        <v>527</v>
      </c>
      <c r="N41" s="23">
        <f t="shared" si="6"/>
        <v>303</v>
      </c>
      <c r="O41" s="23">
        <f t="shared" si="6"/>
        <v>202</v>
      </c>
      <c r="P41" s="23">
        <f t="shared" si="6"/>
        <v>22</v>
      </c>
      <c r="Q41" s="23">
        <f t="shared" si="6"/>
        <v>0</v>
      </c>
      <c r="R41" s="23">
        <f t="shared" si="6"/>
        <v>0</v>
      </c>
      <c r="S41" s="23">
        <f t="shared" si="6"/>
        <v>0</v>
      </c>
      <c r="T41" s="23">
        <f t="shared" si="6"/>
        <v>0</v>
      </c>
      <c r="U41" s="22">
        <f>SUM(U42:U53)</f>
        <v>0</v>
      </c>
    </row>
    <row r="42" spans="1:21" ht="12.75">
      <c r="A42" s="3" t="s">
        <v>74</v>
      </c>
      <c r="B42" s="3" t="s">
        <v>75</v>
      </c>
      <c r="C42" s="21">
        <v>16710</v>
      </c>
      <c r="D42" s="21">
        <v>13223</v>
      </c>
      <c r="E42" s="21">
        <v>13147</v>
      </c>
      <c r="F42" s="21">
        <v>76</v>
      </c>
      <c r="G42" s="21">
        <v>0</v>
      </c>
      <c r="H42" s="21">
        <v>76</v>
      </c>
      <c r="I42" s="21">
        <v>66</v>
      </c>
      <c r="J42" s="21">
        <v>8</v>
      </c>
      <c r="K42" s="21">
        <v>2</v>
      </c>
      <c r="L42" s="21">
        <v>71</v>
      </c>
      <c r="M42" s="21">
        <v>71</v>
      </c>
      <c r="N42" s="21">
        <v>37</v>
      </c>
      <c r="O42" s="21">
        <v>32</v>
      </c>
      <c r="P42" s="21">
        <v>2</v>
      </c>
      <c r="Q42" s="21">
        <v>0</v>
      </c>
      <c r="R42" s="21">
        <v>0</v>
      </c>
      <c r="S42" s="21">
        <v>0</v>
      </c>
      <c r="T42" s="21">
        <v>0</v>
      </c>
      <c r="U42" s="21">
        <v>0</v>
      </c>
    </row>
    <row r="43" spans="1:21" ht="12.75">
      <c r="A43" s="3" t="s">
        <v>76</v>
      </c>
      <c r="B43" s="3" t="s">
        <v>77</v>
      </c>
      <c r="C43" s="21">
        <v>19253</v>
      </c>
      <c r="D43" s="21">
        <v>15584</v>
      </c>
      <c r="E43" s="21">
        <v>15564</v>
      </c>
      <c r="F43" s="21">
        <v>20</v>
      </c>
      <c r="G43" s="21">
        <v>0</v>
      </c>
      <c r="H43" s="21">
        <v>20</v>
      </c>
      <c r="I43" s="21">
        <v>14</v>
      </c>
      <c r="J43" s="21">
        <v>5</v>
      </c>
      <c r="K43" s="21">
        <v>1</v>
      </c>
      <c r="L43" s="21">
        <v>60</v>
      </c>
      <c r="M43" s="21">
        <v>60</v>
      </c>
      <c r="N43" s="21">
        <v>20</v>
      </c>
      <c r="O43" s="21">
        <v>39</v>
      </c>
      <c r="P43" s="21">
        <v>1</v>
      </c>
      <c r="Q43" s="21">
        <v>0</v>
      </c>
      <c r="R43" s="21">
        <v>0</v>
      </c>
      <c r="S43" s="21">
        <v>0</v>
      </c>
      <c r="T43" s="21">
        <v>0</v>
      </c>
      <c r="U43" s="21">
        <v>0</v>
      </c>
    </row>
    <row r="44" spans="1:21" ht="12.75">
      <c r="A44" s="3" t="s">
        <v>78</v>
      </c>
      <c r="B44" s="3" t="s">
        <v>79</v>
      </c>
      <c r="C44" s="21">
        <v>16094</v>
      </c>
      <c r="D44" s="21">
        <v>12960</v>
      </c>
      <c r="E44" s="21">
        <v>12934</v>
      </c>
      <c r="F44" s="21">
        <v>26</v>
      </c>
      <c r="G44" s="21">
        <v>0</v>
      </c>
      <c r="H44" s="21">
        <v>26</v>
      </c>
      <c r="I44" s="21">
        <v>24</v>
      </c>
      <c r="J44" s="21">
        <v>0</v>
      </c>
      <c r="K44" s="21">
        <v>2</v>
      </c>
      <c r="L44" s="21">
        <v>56</v>
      </c>
      <c r="M44" s="21">
        <v>56</v>
      </c>
      <c r="N44" s="21">
        <v>31</v>
      </c>
      <c r="O44" s="21">
        <v>23</v>
      </c>
      <c r="P44" s="21">
        <v>2</v>
      </c>
      <c r="Q44" s="21">
        <v>0</v>
      </c>
      <c r="R44" s="21">
        <v>0</v>
      </c>
      <c r="S44" s="21">
        <v>0</v>
      </c>
      <c r="T44" s="21">
        <v>0</v>
      </c>
      <c r="U44" s="21">
        <v>0</v>
      </c>
    </row>
    <row r="45" spans="1:21" ht="12.75">
      <c r="A45" s="3" t="s">
        <v>80</v>
      </c>
      <c r="B45" s="3" t="s">
        <v>81</v>
      </c>
      <c r="C45" s="21">
        <v>10411</v>
      </c>
      <c r="D45" s="21">
        <v>8183</v>
      </c>
      <c r="E45" s="21">
        <v>8068</v>
      </c>
      <c r="F45" s="21">
        <v>115</v>
      </c>
      <c r="G45" s="21">
        <v>0</v>
      </c>
      <c r="H45" s="21">
        <v>115</v>
      </c>
      <c r="I45" s="21">
        <v>112</v>
      </c>
      <c r="J45" s="21">
        <v>2</v>
      </c>
      <c r="K45" s="21">
        <v>1</v>
      </c>
      <c r="L45" s="21">
        <v>28</v>
      </c>
      <c r="M45" s="21">
        <v>28</v>
      </c>
      <c r="N45" s="21">
        <v>12</v>
      </c>
      <c r="O45" s="21">
        <v>15</v>
      </c>
      <c r="P45" s="21">
        <v>1</v>
      </c>
      <c r="Q45" s="21">
        <v>0</v>
      </c>
      <c r="R45" s="21">
        <v>0</v>
      </c>
      <c r="S45" s="21">
        <v>0</v>
      </c>
      <c r="T45" s="21">
        <v>0</v>
      </c>
      <c r="U45" s="21">
        <v>0</v>
      </c>
    </row>
    <row r="46" spans="1:21" ht="12.75">
      <c r="A46" s="3" t="s">
        <v>82</v>
      </c>
      <c r="B46" s="3" t="s">
        <v>83</v>
      </c>
      <c r="C46" s="21">
        <v>5859</v>
      </c>
      <c r="D46" s="21">
        <v>4614</v>
      </c>
      <c r="E46" s="21">
        <v>4557</v>
      </c>
      <c r="F46" s="21">
        <v>57</v>
      </c>
      <c r="G46" s="21">
        <v>0</v>
      </c>
      <c r="H46" s="21">
        <v>57</v>
      </c>
      <c r="I46" s="21">
        <v>52</v>
      </c>
      <c r="J46" s="21">
        <v>1</v>
      </c>
      <c r="K46" s="21">
        <v>4</v>
      </c>
      <c r="L46" s="21">
        <v>64</v>
      </c>
      <c r="M46" s="21">
        <v>64</v>
      </c>
      <c r="N46" s="21">
        <v>48</v>
      </c>
      <c r="O46" s="21">
        <v>12</v>
      </c>
      <c r="P46" s="21">
        <v>4</v>
      </c>
      <c r="Q46" s="21">
        <v>0</v>
      </c>
      <c r="R46" s="21">
        <v>0</v>
      </c>
      <c r="S46" s="21">
        <v>0</v>
      </c>
      <c r="T46" s="21">
        <v>0</v>
      </c>
      <c r="U46" s="21">
        <v>0</v>
      </c>
    </row>
    <row r="47" spans="1:21" ht="12.75">
      <c r="A47" s="3" t="s">
        <v>84</v>
      </c>
      <c r="B47" s="3" t="s">
        <v>85</v>
      </c>
      <c r="C47" s="21">
        <v>8076</v>
      </c>
      <c r="D47" s="21">
        <v>6365</v>
      </c>
      <c r="E47" s="21">
        <v>6351</v>
      </c>
      <c r="F47" s="21">
        <v>14</v>
      </c>
      <c r="G47" s="21">
        <v>0</v>
      </c>
      <c r="H47" s="21">
        <v>14</v>
      </c>
      <c r="I47" s="21">
        <v>8</v>
      </c>
      <c r="J47" s="21">
        <v>4</v>
      </c>
      <c r="K47" s="21">
        <v>2</v>
      </c>
      <c r="L47" s="21">
        <v>56</v>
      </c>
      <c r="M47" s="21">
        <v>56</v>
      </c>
      <c r="N47" s="21">
        <v>42</v>
      </c>
      <c r="O47" s="21">
        <v>12</v>
      </c>
      <c r="P47" s="21">
        <v>2</v>
      </c>
      <c r="Q47" s="21">
        <v>0</v>
      </c>
      <c r="R47" s="21">
        <v>0</v>
      </c>
      <c r="S47" s="21">
        <v>0</v>
      </c>
      <c r="T47" s="21">
        <v>0</v>
      </c>
      <c r="U47" s="21">
        <v>0</v>
      </c>
    </row>
    <row r="48" spans="1:21" ht="12.75">
      <c r="A48" s="3" t="s">
        <v>86</v>
      </c>
      <c r="B48" s="3" t="s">
        <v>87</v>
      </c>
      <c r="C48" s="21">
        <v>6725</v>
      </c>
      <c r="D48" s="21">
        <v>5191</v>
      </c>
      <c r="E48" s="21">
        <v>5156</v>
      </c>
      <c r="F48" s="21">
        <v>35</v>
      </c>
      <c r="G48" s="21">
        <v>0</v>
      </c>
      <c r="H48" s="21">
        <v>35</v>
      </c>
      <c r="I48" s="21">
        <v>26</v>
      </c>
      <c r="J48" s="21">
        <v>9</v>
      </c>
      <c r="K48" s="21">
        <v>0</v>
      </c>
      <c r="L48" s="21">
        <v>12</v>
      </c>
      <c r="M48" s="21">
        <v>12</v>
      </c>
      <c r="N48" s="21">
        <v>6</v>
      </c>
      <c r="O48" s="21">
        <v>6</v>
      </c>
      <c r="P48" s="21">
        <v>0</v>
      </c>
      <c r="Q48" s="21">
        <v>0</v>
      </c>
      <c r="R48" s="21">
        <v>0</v>
      </c>
      <c r="S48" s="21">
        <v>0</v>
      </c>
      <c r="T48" s="21">
        <v>0</v>
      </c>
      <c r="U48" s="21">
        <v>0</v>
      </c>
    </row>
    <row r="49" spans="1:21" ht="12.75">
      <c r="A49" s="3" t="s">
        <v>88</v>
      </c>
      <c r="B49" s="3" t="s">
        <v>89</v>
      </c>
      <c r="C49" s="21">
        <v>3493</v>
      </c>
      <c r="D49" s="21">
        <v>2816</v>
      </c>
      <c r="E49" s="21">
        <v>2800</v>
      </c>
      <c r="F49" s="21">
        <v>16</v>
      </c>
      <c r="G49" s="21">
        <v>0</v>
      </c>
      <c r="H49" s="21">
        <v>16</v>
      </c>
      <c r="I49" s="21">
        <v>16</v>
      </c>
      <c r="J49" s="21">
        <v>0</v>
      </c>
      <c r="K49" s="21">
        <v>0</v>
      </c>
      <c r="L49" s="21">
        <v>16</v>
      </c>
      <c r="M49" s="21">
        <v>16</v>
      </c>
      <c r="N49" s="21">
        <v>5</v>
      </c>
      <c r="O49" s="21">
        <v>11</v>
      </c>
      <c r="P49" s="21">
        <v>0</v>
      </c>
      <c r="Q49" s="21">
        <v>0</v>
      </c>
      <c r="R49" s="21">
        <v>0</v>
      </c>
      <c r="S49" s="21">
        <v>0</v>
      </c>
      <c r="T49" s="21">
        <v>0</v>
      </c>
      <c r="U49" s="21">
        <v>0</v>
      </c>
    </row>
    <row r="50" spans="1:21" ht="12.75">
      <c r="A50" s="3" t="s">
        <v>90</v>
      </c>
      <c r="B50" s="3" t="s">
        <v>91</v>
      </c>
      <c r="C50" s="21">
        <v>13765</v>
      </c>
      <c r="D50" s="21">
        <v>10870</v>
      </c>
      <c r="E50" s="21">
        <v>10832</v>
      </c>
      <c r="F50" s="21">
        <v>38</v>
      </c>
      <c r="G50" s="21">
        <v>0</v>
      </c>
      <c r="H50" s="21">
        <v>38</v>
      </c>
      <c r="I50" s="21">
        <v>33</v>
      </c>
      <c r="J50" s="21">
        <v>3</v>
      </c>
      <c r="K50" s="21">
        <v>2</v>
      </c>
      <c r="L50" s="21">
        <v>104</v>
      </c>
      <c r="M50" s="21">
        <v>104</v>
      </c>
      <c r="N50" s="21">
        <v>82</v>
      </c>
      <c r="O50" s="21">
        <v>20</v>
      </c>
      <c r="P50" s="21">
        <v>2</v>
      </c>
      <c r="Q50" s="21">
        <v>0</v>
      </c>
      <c r="R50" s="21">
        <v>0</v>
      </c>
      <c r="S50" s="21">
        <v>0</v>
      </c>
      <c r="T50" s="21">
        <v>0</v>
      </c>
      <c r="U50" s="21">
        <v>0</v>
      </c>
    </row>
    <row r="51" spans="1:21" ht="12.75">
      <c r="A51" s="3" t="s">
        <v>92</v>
      </c>
      <c r="B51" s="3" t="s">
        <v>93</v>
      </c>
      <c r="C51" s="21">
        <v>8091</v>
      </c>
      <c r="D51" s="21">
        <v>6481</v>
      </c>
      <c r="E51" s="21">
        <v>6405</v>
      </c>
      <c r="F51" s="21">
        <v>76</v>
      </c>
      <c r="G51" s="21">
        <v>0</v>
      </c>
      <c r="H51" s="21">
        <v>76</v>
      </c>
      <c r="I51" s="21">
        <v>71</v>
      </c>
      <c r="J51" s="21">
        <v>0</v>
      </c>
      <c r="K51" s="21">
        <v>5</v>
      </c>
      <c r="L51" s="21">
        <v>25</v>
      </c>
      <c r="M51" s="21">
        <v>25</v>
      </c>
      <c r="N51" s="21">
        <v>6</v>
      </c>
      <c r="O51" s="21">
        <v>14</v>
      </c>
      <c r="P51" s="21">
        <v>5</v>
      </c>
      <c r="Q51" s="21">
        <v>0</v>
      </c>
      <c r="R51" s="21">
        <v>0</v>
      </c>
      <c r="S51" s="21">
        <v>0</v>
      </c>
      <c r="T51" s="21">
        <v>0</v>
      </c>
      <c r="U51" s="21">
        <v>0</v>
      </c>
    </row>
    <row r="52" spans="1:21" ht="12.75">
      <c r="A52" s="3" t="s">
        <v>94</v>
      </c>
      <c r="B52" s="3" t="s">
        <v>95</v>
      </c>
      <c r="C52" s="21">
        <v>6848</v>
      </c>
      <c r="D52" s="21">
        <v>5432</v>
      </c>
      <c r="E52" s="21">
        <v>5359</v>
      </c>
      <c r="F52" s="21">
        <v>73</v>
      </c>
      <c r="G52" s="21">
        <v>0</v>
      </c>
      <c r="H52" s="21">
        <v>73</v>
      </c>
      <c r="I52" s="21">
        <v>63</v>
      </c>
      <c r="J52" s="21">
        <v>7</v>
      </c>
      <c r="K52" s="21">
        <v>3</v>
      </c>
      <c r="L52" s="21">
        <v>23</v>
      </c>
      <c r="M52" s="21">
        <v>23</v>
      </c>
      <c r="N52" s="21">
        <v>5</v>
      </c>
      <c r="O52" s="21">
        <v>15</v>
      </c>
      <c r="P52" s="21">
        <v>3</v>
      </c>
      <c r="Q52" s="21">
        <v>0</v>
      </c>
      <c r="R52" s="21">
        <v>0</v>
      </c>
      <c r="S52" s="21">
        <v>0</v>
      </c>
      <c r="T52" s="21">
        <v>0</v>
      </c>
      <c r="U52" s="21">
        <v>0</v>
      </c>
    </row>
    <row r="53" spans="1:21" ht="12.75">
      <c r="A53" s="3" t="s">
        <v>96</v>
      </c>
      <c r="B53" s="3" t="s">
        <v>97</v>
      </c>
      <c r="C53" s="21">
        <v>4264</v>
      </c>
      <c r="D53" s="21">
        <v>3301</v>
      </c>
      <c r="E53" s="21">
        <v>3283</v>
      </c>
      <c r="F53" s="21">
        <v>18</v>
      </c>
      <c r="G53" s="21">
        <v>0</v>
      </c>
      <c r="H53" s="21">
        <v>18</v>
      </c>
      <c r="I53" s="21">
        <v>18</v>
      </c>
      <c r="J53" s="21">
        <v>0</v>
      </c>
      <c r="K53" s="21">
        <v>0</v>
      </c>
      <c r="L53" s="21">
        <v>12</v>
      </c>
      <c r="M53" s="21">
        <v>12</v>
      </c>
      <c r="N53" s="21">
        <v>9</v>
      </c>
      <c r="O53" s="21">
        <v>3</v>
      </c>
      <c r="P53" s="21">
        <v>0</v>
      </c>
      <c r="Q53" s="21">
        <v>0</v>
      </c>
      <c r="R53" s="21">
        <v>0</v>
      </c>
      <c r="S53" s="21">
        <v>0</v>
      </c>
      <c r="T53" s="21">
        <v>0</v>
      </c>
      <c r="U53" s="21">
        <v>0</v>
      </c>
    </row>
    <row r="54" spans="1:21" ht="12.75">
      <c r="A54" s="6">
        <v>281600</v>
      </c>
      <c r="B54" s="7" t="s">
        <v>143</v>
      </c>
      <c r="C54" s="23">
        <f>SUM(C55:C58)</f>
        <v>58513</v>
      </c>
      <c r="D54" s="23">
        <f aca="true" t="shared" si="7" ref="D54:T54">SUM(D55:D58)</f>
        <v>46382</v>
      </c>
      <c r="E54" s="23">
        <f t="shared" si="7"/>
        <v>46201</v>
      </c>
      <c r="F54" s="23">
        <f t="shared" si="7"/>
        <v>181</v>
      </c>
      <c r="G54" s="23">
        <f t="shared" si="7"/>
        <v>0</v>
      </c>
      <c r="H54" s="23">
        <f t="shared" si="7"/>
        <v>181</v>
      </c>
      <c r="I54" s="23">
        <f t="shared" si="7"/>
        <v>152</v>
      </c>
      <c r="J54" s="23">
        <f t="shared" si="7"/>
        <v>8</v>
      </c>
      <c r="K54" s="23">
        <f t="shared" si="7"/>
        <v>21</v>
      </c>
      <c r="L54" s="23">
        <f t="shared" si="7"/>
        <v>252</v>
      </c>
      <c r="M54" s="23">
        <f t="shared" si="7"/>
        <v>252</v>
      </c>
      <c r="N54" s="23">
        <f t="shared" si="7"/>
        <v>88</v>
      </c>
      <c r="O54" s="23">
        <f t="shared" si="7"/>
        <v>143</v>
      </c>
      <c r="P54" s="23">
        <f t="shared" si="7"/>
        <v>21</v>
      </c>
      <c r="Q54" s="23">
        <f t="shared" si="7"/>
        <v>0</v>
      </c>
      <c r="R54" s="23">
        <f t="shared" si="7"/>
        <v>0</v>
      </c>
      <c r="S54" s="23">
        <f t="shared" si="7"/>
        <v>0</v>
      </c>
      <c r="T54" s="23">
        <f t="shared" si="7"/>
        <v>0</v>
      </c>
      <c r="U54" s="22">
        <f>SUM(U55:U58)</f>
        <v>0</v>
      </c>
    </row>
    <row r="55" spans="1:21" ht="12.75">
      <c r="A55" s="3" t="s">
        <v>98</v>
      </c>
      <c r="B55" s="3" t="s">
        <v>99</v>
      </c>
      <c r="C55" s="21">
        <v>12498</v>
      </c>
      <c r="D55" s="21">
        <v>9630</v>
      </c>
      <c r="E55" s="21">
        <v>9610</v>
      </c>
      <c r="F55" s="21">
        <v>20</v>
      </c>
      <c r="G55" s="21">
        <v>0</v>
      </c>
      <c r="H55" s="21">
        <v>20</v>
      </c>
      <c r="I55" s="21">
        <v>12</v>
      </c>
      <c r="J55" s="21">
        <v>0</v>
      </c>
      <c r="K55" s="21">
        <v>8</v>
      </c>
      <c r="L55" s="21">
        <v>57</v>
      </c>
      <c r="M55" s="21">
        <v>57</v>
      </c>
      <c r="N55" s="21">
        <v>23</v>
      </c>
      <c r="O55" s="21">
        <v>26</v>
      </c>
      <c r="P55" s="21">
        <v>8</v>
      </c>
      <c r="Q55" s="21">
        <v>0</v>
      </c>
      <c r="R55" s="21">
        <v>0</v>
      </c>
      <c r="S55" s="21">
        <v>0</v>
      </c>
      <c r="T55" s="21">
        <v>0</v>
      </c>
      <c r="U55" s="21">
        <v>0</v>
      </c>
    </row>
    <row r="56" spans="1:21" ht="12.75">
      <c r="A56" s="3" t="s">
        <v>100</v>
      </c>
      <c r="B56" s="3" t="s">
        <v>101</v>
      </c>
      <c r="C56" s="21">
        <v>9622</v>
      </c>
      <c r="D56" s="21">
        <v>7621</v>
      </c>
      <c r="E56" s="21">
        <v>7598</v>
      </c>
      <c r="F56" s="21">
        <v>23</v>
      </c>
      <c r="G56" s="21">
        <v>0</v>
      </c>
      <c r="H56" s="21">
        <v>23</v>
      </c>
      <c r="I56" s="21">
        <v>22</v>
      </c>
      <c r="J56" s="21">
        <v>0</v>
      </c>
      <c r="K56" s="21">
        <v>1</v>
      </c>
      <c r="L56" s="21">
        <v>31</v>
      </c>
      <c r="M56" s="21">
        <v>31</v>
      </c>
      <c r="N56" s="21">
        <v>10</v>
      </c>
      <c r="O56" s="21">
        <v>20</v>
      </c>
      <c r="P56" s="21">
        <v>1</v>
      </c>
      <c r="Q56" s="21">
        <v>0</v>
      </c>
      <c r="R56" s="21">
        <v>0</v>
      </c>
      <c r="S56" s="21">
        <v>0</v>
      </c>
      <c r="T56" s="21">
        <v>0</v>
      </c>
      <c r="U56" s="21">
        <v>0</v>
      </c>
    </row>
    <row r="57" spans="1:21" ht="12.75">
      <c r="A57" s="3" t="s">
        <v>102</v>
      </c>
      <c r="B57" s="3" t="s">
        <v>103</v>
      </c>
      <c r="C57" s="21">
        <v>27840</v>
      </c>
      <c r="D57" s="21">
        <v>22095</v>
      </c>
      <c r="E57" s="21">
        <v>22006</v>
      </c>
      <c r="F57" s="21">
        <v>89</v>
      </c>
      <c r="G57" s="21">
        <v>0</v>
      </c>
      <c r="H57" s="21">
        <v>89</v>
      </c>
      <c r="I57" s="21">
        <v>78</v>
      </c>
      <c r="J57" s="21">
        <v>6</v>
      </c>
      <c r="K57" s="21">
        <v>5</v>
      </c>
      <c r="L57" s="21">
        <v>103</v>
      </c>
      <c r="M57" s="21">
        <v>103</v>
      </c>
      <c r="N57" s="21">
        <v>37</v>
      </c>
      <c r="O57" s="21">
        <v>61</v>
      </c>
      <c r="P57" s="21">
        <v>5</v>
      </c>
      <c r="Q57" s="21">
        <v>0</v>
      </c>
      <c r="R57" s="21">
        <v>0</v>
      </c>
      <c r="S57" s="21">
        <v>0</v>
      </c>
      <c r="T57" s="21">
        <v>0</v>
      </c>
      <c r="U57" s="21">
        <v>0</v>
      </c>
    </row>
    <row r="58" spans="1:21" ht="12" customHeight="1">
      <c r="A58" s="3" t="s">
        <v>104</v>
      </c>
      <c r="B58" s="3" t="s">
        <v>105</v>
      </c>
      <c r="C58" s="21">
        <v>8553</v>
      </c>
      <c r="D58" s="21">
        <v>7036</v>
      </c>
      <c r="E58" s="21">
        <v>6987</v>
      </c>
      <c r="F58" s="21">
        <v>49</v>
      </c>
      <c r="G58" s="21">
        <v>0</v>
      </c>
      <c r="H58" s="21">
        <v>49</v>
      </c>
      <c r="I58" s="21">
        <v>40</v>
      </c>
      <c r="J58" s="21">
        <v>2</v>
      </c>
      <c r="K58" s="21">
        <v>7</v>
      </c>
      <c r="L58" s="21">
        <v>61</v>
      </c>
      <c r="M58" s="21">
        <v>61</v>
      </c>
      <c r="N58" s="21">
        <v>18</v>
      </c>
      <c r="O58" s="21">
        <v>36</v>
      </c>
      <c r="P58" s="21">
        <v>7</v>
      </c>
      <c r="Q58" s="21">
        <v>0</v>
      </c>
      <c r="R58" s="21">
        <v>0</v>
      </c>
      <c r="S58" s="21">
        <v>0</v>
      </c>
      <c r="T58" s="21">
        <v>0</v>
      </c>
      <c r="U58" s="21">
        <v>0</v>
      </c>
    </row>
    <row r="59" spans="1:21" ht="12" customHeight="1">
      <c r="A59" s="6">
        <v>281700</v>
      </c>
      <c r="B59" s="7" t="s">
        <v>144</v>
      </c>
      <c r="C59" s="23">
        <f>SUM(C60:C67)</f>
        <v>71593</v>
      </c>
      <c r="D59" s="23">
        <f aca="true" t="shared" si="8" ref="D59:T59">SUM(D60:D67)</f>
        <v>56568</v>
      </c>
      <c r="E59" s="23">
        <f t="shared" si="8"/>
        <v>56323</v>
      </c>
      <c r="F59" s="23">
        <f t="shared" si="8"/>
        <v>245</v>
      </c>
      <c r="G59" s="23">
        <f t="shared" si="8"/>
        <v>1</v>
      </c>
      <c r="H59" s="23">
        <f t="shared" si="8"/>
        <v>244</v>
      </c>
      <c r="I59" s="23">
        <f t="shared" si="8"/>
        <v>227</v>
      </c>
      <c r="J59" s="23">
        <f t="shared" si="8"/>
        <v>6</v>
      </c>
      <c r="K59" s="23">
        <f t="shared" si="8"/>
        <v>11</v>
      </c>
      <c r="L59" s="23">
        <f t="shared" si="8"/>
        <v>315</v>
      </c>
      <c r="M59" s="23">
        <f t="shared" si="8"/>
        <v>315</v>
      </c>
      <c r="N59" s="23">
        <f t="shared" si="8"/>
        <v>132</v>
      </c>
      <c r="O59" s="23">
        <f t="shared" si="8"/>
        <v>172</v>
      </c>
      <c r="P59" s="23">
        <f t="shared" si="8"/>
        <v>11</v>
      </c>
      <c r="Q59" s="23">
        <f t="shared" si="8"/>
        <v>0</v>
      </c>
      <c r="R59" s="23">
        <f t="shared" si="8"/>
        <v>0</v>
      </c>
      <c r="S59" s="23">
        <f t="shared" si="8"/>
        <v>0</v>
      </c>
      <c r="T59" s="23">
        <f t="shared" si="8"/>
        <v>0</v>
      </c>
      <c r="U59" s="22">
        <f>SUM(U60:U67)</f>
        <v>0</v>
      </c>
    </row>
    <row r="60" spans="1:21" ht="12" customHeight="1">
      <c r="A60" s="3" t="s">
        <v>106</v>
      </c>
      <c r="B60" s="3" t="s">
        <v>107</v>
      </c>
      <c r="C60" s="21">
        <v>24881</v>
      </c>
      <c r="D60" s="21">
        <v>20457</v>
      </c>
      <c r="E60" s="21">
        <v>20412</v>
      </c>
      <c r="F60" s="21">
        <v>45</v>
      </c>
      <c r="G60" s="21">
        <v>0</v>
      </c>
      <c r="H60" s="21">
        <v>45</v>
      </c>
      <c r="I60" s="21">
        <v>44</v>
      </c>
      <c r="J60" s="21">
        <v>0</v>
      </c>
      <c r="K60" s="21">
        <v>1</v>
      </c>
      <c r="L60" s="21">
        <v>150</v>
      </c>
      <c r="M60" s="21">
        <v>150</v>
      </c>
      <c r="N60" s="21">
        <v>74</v>
      </c>
      <c r="O60" s="21">
        <v>75</v>
      </c>
      <c r="P60" s="21">
        <v>1</v>
      </c>
      <c r="Q60" s="21">
        <v>0</v>
      </c>
      <c r="R60" s="21">
        <v>0</v>
      </c>
      <c r="S60" s="21">
        <v>0</v>
      </c>
      <c r="T60" s="21">
        <v>0</v>
      </c>
      <c r="U60" s="21">
        <v>0</v>
      </c>
    </row>
    <row r="61" spans="1:21" ht="12.75">
      <c r="A61" s="3" t="s">
        <v>108</v>
      </c>
      <c r="B61" s="3" t="s">
        <v>109</v>
      </c>
      <c r="C61" s="21">
        <v>6941</v>
      </c>
      <c r="D61" s="21">
        <v>5416</v>
      </c>
      <c r="E61" s="21">
        <v>5372</v>
      </c>
      <c r="F61" s="21">
        <v>44</v>
      </c>
      <c r="G61" s="21">
        <v>0</v>
      </c>
      <c r="H61" s="21">
        <v>44</v>
      </c>
      <c r="I61" s="21">
        <v>41</v>
      </c>
      <c r="J61" s="21">
        <v>2</v>
      </c>
      <c r="K61" s="21">
        <v>1</v>
      </c>
      <c r="L61" s="21">
        <v>17</v>
      </c>
      <c r="M61" s="21">
        <v>17</v>
      </c>
      <c r="N61" s="21">
        <v>3</v>
      </c>
      <c r="O61" s="21">
        <v>13</v>
      </c>
      <c r="P61" s="21">
        <v>1</v>
      </c>
      <c r="Q61" s="21">
        <v>0</v>
      </c>
      <c r="R61" s="21">
        <v>0</v>
      </c>
      <c r="S61" s="21">
        <v>0</v>
      </c>
      <c r="T61" s="21">
        <v>0</v>
      </c>
      <c r="U61" s="21">
        <v>0</v>
      </c>
    </row>
    <row r="62" spans="1:21" ht="12.75">
      <c r="A62" s="3" t="s">
        <v>110</v>
      </c>
      <c r="B62" s="3" t="s">
        <v>111</v>
      </c>
      <c r="C62" s="21">
        <v>3738</v>
      </c>
      <c r="D62" s="21">
        <v>2943</v>
      </c>
      <c r="E62" s="21">
        <v>2920</v>
      </c>
      <c r="F62" s="21">
        <v>23</v>
      </c>
      <c r="G62" s="21">
        <v>0</v>
      </c>
      <c r="H62" s="21">
        <v>23</v>
      </c>
      <c r="I62" s="21">
        <v>23</v>
      </c>
      <c r="J62" s="21">
        <v>0</v>
      </c>
      <c r="K62" s="21">
        <v>0</v>
      </c>
      <c r="L62" s="21">
        <v>11</v>
      </c>
      <c r="M62" s="21">
        <v>11</v>
      </c>
      <c r="N62" s="21">
        <v>5</v>
      </c>
      <c r="O62" s="21">
        <v>6</v>
      </c>
      <c r="P62" s="21">
        <v>0</v>
      </c>
      <c r="Q62" s="21">
        <v>0</v>
      </c>
      <c r="R62" s="21">
        <v>0</v>
      </c>
      <c r="S62" s="21">
        <v>0</v>
      </c>
      <c r="T62" s="21">
        <v>0</v>
      </c>
      <c r="U62" s="21">
        <v>0</v>
      </c>
    </row>
    <row r="63" spans="1:21" ht="12.75">
      <c r="A63" s="3" t="s">
        <v>112</v>
      </c>
      <c r="B63" s="3" t="s">
        <v>113</v>
      </c>
      <c r="C63" s="21">
        <v>5345</v>
      </c>
      <c r="D63" s="21">
        <v>4217</v>
      </c>
      <c r="E63" s="21">
        <v>4164</v>
      </c>
      <c r="F63" s="21">
        <v>53</v>
      </c>
      <c r="G63" s="21">
        <v>0</v>
      </c>
      <c r="H63" s="21">
        <v>53</v>
      </c>
      <c r="I63" s="21">
        <v>44</v>
      </c>
      <c r="J63" s="21">
        <v>0</v>
      </c>
      <c r="K63" s="21">
        <v>9</v>
      </c>
      <c r="L63" s="21">
        <v>26</v>
      </c>
      <c r="M63" s="21">
        <v>26</v>
      </c>
      <c r="N63" s="21">
        <v>5</v>
      </c>
      <c r="O63" s="21">
        <v>12</v>
      </c>
      <c r="P63" s="21">
        <v>9</v>
      </c>
      <c r="Q63" s="21">
        <v>0</v>
      </c>
      <c r="R63" s="21">
        <v>0</v>
      </c>
      <c r="S63" s="21">
        <v>0</v>
      </c>
      <c r="T63" s="21">
        <v>0</v>
      </c>
      <c r="U63" s="21">
        <v>0</v>
      </c>
    </row>
    <row r="64" spans="1:21" ht="12.75">
      <c r="A64" s="3" t="s">
        <v>114</v>
      </c>
      <c r="B64" s="3" t="s">
        <v>115</v>
      </c>
      <c r="C64" s="21">
        <v>5988</v>
      </c>
      <c r="D64" s="21">
        <v>4551</v>
      </c>
      <c r="E64" s="21">
        <v>4540</v>
      </c>
      <c r="F64" s="21">
        <v>11</v>
      </c>
      <c r="G64" s="21">
        <v>0</v>
      </c>
      <c r="H64" s="21">
        <v>11</v>
      </c>
      <c r="I64" s="21">
        <v>9</v>
      </c>
      <c r="J64" s="21">
        <v>2</v>
      </c>
      <c r="K64" s="21">
        <v>0</v>
      </c>
      <c r="L64" s="21">
        <v>21</v>
      </c>
      <c r="M64" s="21">
        <v>21</v>
      </c>
      <c r="N64" s="21">
        <v>5</v>
      </c>
      <c r="O64" s="21">
        <v>16</v>
      </c>
      <c r="P64" s="21">
        <v>0</v>
      </c>
      <c r="Q64" s="21">
        <v>0</v>
      </c>
      <c r="R64" s="21">
        <v>0</v>
      </c>
      <c r="S64" s="21">
        <v>0</v>
      </c>
      <c r="T64" s="21">
        <v>0</v>
      </c>
      <c r="U64" s="21">
        <v>0</v>
      </c>
    </row>
    <row r="65" spans="1:21" ht="12.75">
      <c r="A65" s="3" t="s">
        <v>116</v>
      </c>
      <c r="B65" s="3" t="s">
        <v>117</v>
      </c>
      <c r="C65" s="21">
        <v>11731</v>
      </c>
      <c r="D65" s="21">
        <v>8959</v>
      </c>
      <c r="E65" s="21">
        <v>8920</v>
      </c>
      <c r="F65" s="21">
        <v>39</v>
      </c>
      <c r="G65" s="21">
        <v>1</v>
      </c>
      <c r="H65" s="21">
        <v>38</v>
      </c>
      <c r="I65" s="21">
        <v>37</v>
      </c>
      <c r="J65" s="21">
        <v>1</v>
      </c>
      <c r="K65" s="21">
        <v>0</v>
      </c>
      <c r="L65" s="21">
        <v>35</v>
      </c>
      <c r="M65" s="21">
        <v>35</v>
      </c>
      <c r="N65" s="21">
        <v>12</v>
      </c>
      <c r="O65" s="21">
        <v>23</v>
      </c>
      <c r="P65" s="21">
        <v>0</v>
      </c>
      <c r="Q65" s="21">
        <v>0</v>
      </c>
      <c r="R65" s="21">
        <v>0</v>
      </c>
      <c r="S65" s="21">
        <v>0</v>
      </c>
      <c r="T65" s="21">
        <v>0</v>
      </c>
      <c r="U65" s="21">
        <v>0</v>
      </c>
    </row>
    <row r="66" spans="1:21" ht="12.75">
      <c r="A66" s="3" t="s">
        <v>118</v>
      </c>
      <c r="B66" s="3" t="s">
        <v>71</v>
      </c>
      <c r="C66" s="21">
        <v>6226</v>
      </c>
      <c r="D66" s="21">
        <v>4896</v>
      </c>
      <c r="E66" s="21">
        <v>4874</v>
      </c>
      <c r="F66" s="21">
        <v>22</v>
      </c>
      <c r="G66" s="21">
        <v>0</v>
      </c>
      <c r="H66" s="21">
        <v>22</v>
      </c>
      <c r="I66" s="21">
        <v>22</v>
      </c>
      <c r="J66" s="21">
        <v>0</v>
      </c>
      <c r="K66" s="21">
        <v>0</v>
      </c>
      <c r="L66" s="21">
        <v>30</v>
      </c>
      <c r="M66" s="21">
        <v>30</v>
      </c>
      <c r="N66" s="21">
        <v>16</v>
      </c>
      <c r="O66" s="21">
        <v>14</v>
      </c>
      <c r="P66" s="21">
        <v>0</v>
      </c>
      <c r="Q66" s="21">
        <v>0</v>
      </c>
      <c r="R66" s="21">
        <v>0</v>
      </c>
      <c r="S66" s="21">
        <v>0</v>
      </c>
      <c r="T66" s="21">
        <v>0</v>
      </c>
      <c r="U66" s="21">
        <v>0</v>
      </c>
    </row>
    <row r="67" spans="1:21" ht="12.75">
      <c r="A67" s="3" t="s">
        <v>119</v>
      </c>
      <c r="B67" s="3" t="s">
        <v>120</v>
      </c>
      <c r="C67" s="21">
        <v>6743</v>
      </c>
      <c r="D67" s="21">
        <v>5129</v>
      </c>
      <c r="E67" s="21">
        <v>5121</v>
      </c>
      <c r="F67" s="21">
        <v>8</v>
      </c>
      <c r="G67" s="21">
        <v>0</v>
      </c>
      <c r="H67" s="21">
        <v>8</v>
      </c>
      <c r="I67" s="21">
        <v>7</v>
      </c>
      <c r="J67" s="21">
        <v>1</v>
      </c>
      <c r="K67" s="21">
        <v>0</v>
      </c>
      <c r="L67" s="21">
        <v>25</v>
      </c>
      <c r="M67" s="21">
        <v>25</v>
      </c>
      <c r="N67" s="21">
        <v>12</v>
      </c>
      <c r="O67" s="21">
        <v>13</v>
      </c>
      <c r="P67" s="21">
        <v>0</v>
      </c>
      <c r="Q67" s="21">
        <v>0</v>
      </c>
      <c r="R67" s="21">
        <v>0</v>
      </c>
      <c r="S67" s="21">
        <v>0</v>
      </c>
      <c r="T67" s="21">
        <v>0</v>
      </c>
      <c r="U67" s="21">
        <v>0</v>
      </c>
    </row>
    <row r="68" spans="1:21" ht="12.75">
      <c r="A68" s="6">
        <v>281800</v>
      </c>
      <c r="B68" s="7" t="s">
        <v>145</v>
      </c>
      <c r="C68" s="23">
        <f>SUM(C69:C71)</f>
        <v>27770</v>
      </c>
      <c r="D68" s="23">
        <f aca="true" t="shared" si="9" ref="D68:T68">SUM(D69:D71)</f>
        <v>21980</v>
      </c>
      <c r="E68" s="23">
        <f t="shared" si="9"/>
        <v>21891</v>
      </c>
      <c r="F68" s="23">
        <f t="shared" si="9"/>
        <v>89</v>
      </c>
      <c r="G68" s="23">
        <f t="shared" si="9"/>
        <v>0</v>
      </c>
      <c r="H68" s="23">
        <f t="shared" si="9"/>
        <v>89</v>
      </c>
      <c r="I68" s="23">
        <f t="shared" si="9"/>
        <v>86</v>
      </c>
      <c r="J68" s="23">
        <f t="shared" si="9"/>
        <v>2</v>
      </c>
      <c r="K68" s="23">
        <f t="shared" si="9"/>
        <v>1</v>
      </c>
      <c r="L68" s="23">
        <f t="shared" si="9"/>
        <v>114</v>
      </c>
      <c r="M68" s="23">
        <f t="shared" si="9"/>
        <v>114</v>
      </c>
      <c r="N68" s="23">
        <f t="shared" si="9"/>
        <v>40</v>
      </c>
      <c r="O68" s="23">
        <f t="shared" si="9"/>
        <v>73</v>
      </c>
      <c r="P68" s="23">
        <f t="shared" si="9"/>
        <v>1</v>
      </c>
      <c r="Q68" s="23">
        <f t="shared" si="9"/>
        <v>0</v>
      </c>
      <c r="R68" s="23">
        <f t="shared" si="9"/>
        <v>0</v>
      </c>
      <c r="S68" s="23">
        <f t="shared" si="9"/>
        <v>0</v>
      </c>
      <c r="T68" s="23">
        <f t="shared" si="9"/>
        <v>0</v>
      </c>
      <c r="U68" s="22">
        <f>SUM(U69:U71)</f>
        <v>0</v>
      </c>
    </row>
    <row r="69" spans="1:21" ht="12.75">
      <c r="A69" s="3" t="s">
        <v>121</v>
      </c>
      <c r="B69" s="3" t="s">
        <v>122</v>
      </c>
      <c r="C69" s="21">
        <v>4086</v>
      </c>
      <c r="D69" s="21">
        <v>3361</v>
      </c>
      <c r="E69" s="21">
        <v>3338</v>
      </c>
      <c r="F69" s="21">
        <v>23</v>
      </c>
      <c r="G69" s="21">
        <v>0</v>
      </c>
      <c r="H69" s="21">
        <v>23</v>
      </c>
      <c r="I69" s="21">
        <v>20</v>
      </c>
      <c r="J69" s="21">
        <v>2</v>
      </c>
      <c r="K69" s="21">
        <v>1</v>
      </c>
      <c r="L69" s="21">
        <v>19</v>
      </c>
      <c r="M69" s="21">
        <v>19</v>
      </c>
      <c r="N69" s="21">
        <v>5</v>
      </c>
      <c r="O69" s="21">
        <v>13</v>
      </c>
      <c r="P69" s="21">
        <v>1</v>
      </c>
      <c r="Q69" s="21">
        <v>0</v>
      </c>
      <c r="R69" s="21">
        <v>0</v>
      </c>
      <c r="S69" s="21">
        <v>0</v>
      </c>
      <c r="T69" s="21">
        <v>0</v>
      </c>
      <c r="U69" s="21">
        <v>0</v>
      </c>
    </row>
    <row r="70" spans="1:21" ht="12.75">
      <c r="A70" s="3" t="s">
        <v>123</v>
      </c>
      <c r="B70" s="3" t="s">
        <v>124</v>
      </c>
      <c r="C70" s="21">
        <v>3247</v>
      </c>
      <c r="D70" s="21">
        <v>2599</v>
      </c>
      <c r="E70" s="21">
        <v>2580</v>
      </c>
      <c r="F70" s="21">
        <v>19</v>
      </c>
      <c r="G70" s="21">
        <v>0</v>
      </c>
      <c r="H70" s="21">
        <v>19</v>
      </c>
      <c r="I70" s="21">
        <v>19</v>
      </c>
      <c r="J70" s="21">
        <v>0</v>
      </c>
      <c r="K70" s="21">
        <v>0</v>
      </c>
      <c r="L70" s="21">
        <v>17</v>
      </c>
      <c r="M70" s="21">
        <v>17</v>
      </c>
      <c r="N70" s="21">
        <v>4</v>
      </c>
      <c r="O70" s="21">
        <v>13</v>
      </c>
      <c r="P70" s="21">
        <v>0</v>
      </c>
      <c r="Q70" s="21">
        <v>0</v>
      </c>
      <c r="R70" s="21">
        <v>0</v>
      </c>
      <c r="S70" s="21">
        <v>0</v>
      </c>
      <c r="T70" s="21">
        <v>0</v>
      </c>
      <c r="U70" s="21">
        <v>0</v>
      </c>
    </row>
    <row r="71" spans="1:21" ht="12.75">
      <c r="A71" s="3" t="s">
        <v>125</v>
      </c>
      <c r="B71" s="3" t="s">
        <v>126</v>
      </c>
      <c r="C71" s="21">
        <v>20437</v>
      </c>
      <c r="D71" s="21">
        <v>16020</v>
      </c>
      <c r="E71" s="21">
        <v>15973</v>
      </c>
      <c r="F71" s="21">
        <v>47</v>
      </c>
      <c r="G71" s="21">
        <v>0</v>
      </c>
      <c r="H71" s="21">
        <v>47</v>
      </c>
      <c r="I71" s="21">
        <v>47</v>
      </c>
      <c r="J71" s="21">
        <v>0</v>
      </c>
      <c r="K71" s="21">
        <v>0</v>
      </c>
      <c r="L71" s="21">
        <v>78</v>
      </c>
      <c r="M71" s="21">
        <v>78</v>
      </c>
      <c r="N71" s="21">
        <v>31</v>
      </c>
      <c r="O71" s="21">
        <v>47</v>
      </c>
      <c r="P71" s="21">
        <v>0</v>
      </c>
      <c r="Q71" s="21">
        <v>0</v>
      </c>
      <c r="R71" s="21">
        <v>0</v>
      </c>
      <c r="S71" s="21">
        <v>0</v>
      </c>
      <c r="T71" s="21">
        <v>0</v>
      </c>
      <c r="U71" s="21">
        <v>0</v>
      </c>
    </row>
    <row r="72" spans="1:21" ht="12.75">
      <c r="A72" s="6">
        <v>281900</v>
      </c>
      <c r="B72" s="7" t="s">
        <v>146</v>
      </c>
      <c r="C72" s="23">
        <f>SUM(C73:C75)</f>
        <v>23954</v>
      </c>
      <c r="D72" s="23">
        <f aca="true" t="shared" si="10" ref="D72:T72">SUM(D73:D75)</f>
        <v>19551</v>
      </c>
      <c r="E72" s="23">
        <f t="shared" si="10"/>
        <v>19467</v>
      </c>
      <c r="F72" s="23">
        <f t="shared" si="10"/>
        <v>84</v>
      </c>
      <c r="G72" s="23">
        <f t="shared" si="10"/>
        <v>0</v>
      </c>
      <c r="H72" s="23">
        <f t="shared" si="10"/>
        <v>84</v>
      </c>
      <c r="I72" s="23">
        <f t="shared" si="10"/>
        <v>75</v>
      </c>
      <c r="J72" s="23">
        <f t="shared" si="10"/>
        <v>4</v>
      </c>
      <c r="K72" s="23">
        <f t="shared" si="10"/>
        <v>5</v>
      </c>
      <c r="L72" s="23">
        <f t="shared" si="10"/>
        <v>174</v>
      </c>
      <c r="M72" s="23">
        <f t="shared" si="10"/>
        <v>174</v>
      </c>
      <c r="N72" s="23">
        <f t="shared" si="10"/>
        <v>90</v>
      </c>
      <c r="O72" s="23">
        <f t="shared" si="10"/>
        <v>79</v>
      </c>
      <c r="P72" s="23">
        <f t="shared" si="10"/>
        <v>5</v>
      </c>
      <c r="Q72" s="23">
        <f t="shared" si="10"/>
        <v>0</v>
      </c>
      <c r="R72" s="23">
        <f t="shared" si="10"/>
        <v>0</v>
      </c>
      <c r="S72" s="23">
        <f t="shared" si="10"/>
        <v>0</v>
      </c>
      <c r="T72" s="23">
        <f t="shared" si="10"/>
        <v>0</v>
      </c>
      <c r="U72" s="22">
        <f>SUM(U73:U75)</f>
        <v>0</v>
      </c>
    </row>
    <row r="73" spans="1:21" ht="12.75">
      <c r="A73" s="3" t="s">
        <v>127</v>
      </c>
      <c r="B73" s="3" t="s">
        <v>128</v>
      </c>
      <c r="C73" s="21">
        <v>3160</v>
      </c>
      <c r="D73" s="21">
        <v>2526</v>
      </c>
      <c r="E73" s="21">
        <v>2503</v>
      </c>
      <c r="F73" s="21">
        <v>23</v>
      </c>
      <c r="G73" s="21">
        <v>0</v>
      </c>
      <c r="H73" s="21">
        <v>23</v>
      </c>
      <c r="I73" s="21">
        <v>23</v>
      </c>
      <c r="J73" s="21">
        <v>0</v>
      </c>
      <c r="K73" s="21">
        <v>0</v>
      </c>
      <c r="L73" s="21">
        <v>16</v>
      </c>
      <c r="M73" s="21">
        <v>16</v>
      </c>
      <c r="N73" s="21">
        <v>8</v>
      </c>
      <c r="O73" s="21">
        <v>8</v>
      </c>
      <c r="P73" s="21">
        <v>0</v>
      </c>
      <c r="Q73" s="21">
        <v>0</v>
      </c>
      <c r="R73" s="21">
        <v>0</v>
      </c>
      <c r="S73" s="21">
        <v>0</v>
      </c>
      <c r="T73" s="21">
        <v>0</v>
      </c>
      <c r="U73" s="21">
        <v>0</v>
      </c>
    </row>
    <row r="74" spans="1:21" ht="12.75">
      <c r="A74" s="3" t="s">
        <v>129</v>
      </c>
      <c r="B74" s="3" t="s">
        <v>130</v>
      </c>
      <c r="C74" s="21">
        <v>3495</v>
      </c>
      <c r="D74" s="21">
        <v>2864</v>
      </c>
      <c r="E74" s="21">
        <v>2840</v>
      </c>
      <c r="F74" s="21">
        <v>24</v>
      </c>
      <c r="G74" s="21">
        <v>0</v>
      </c>
      <c r="H74" s="21">
        <v>24</v>
      </c>
      <c r="I74" s="21">
        <v>24</v>
      </c>
      <c r="J74" s="21">
        <v>0</v>
      </c>
      <c r="K74" s="21">
        <v>0</v>
      </c>
      <c r="L74" s="21">
        <v>9</v>
      </c>
      <c r="M74" s="21">
        <v>9</v>
      </c>
      <c r="N74" s="21">
        <v>2</v>
      </c>
      <c r="O74" s="21">
        <v>7</v>
      </c>
      <c r="P74" s="21">
        <v>0</v>
      </c>
      <c r="Q74" s="21">
        <v>0</v>
      </c>
      <c r="R74" s="21">
        <v>0</v>
      </c>
      <c r="S74" s="21">
        <v>0</v>
      </c>
      <c r="T74" s="21">
        <v>0</v>
      </c>
      <c r="U74" s="21">
        <v>0</v>
      </c>
    </row>
    <row r="75" spans="1:21" ht="12.75">
      <c r="A75" s="3" t="s">
        <v>131</v>
      </c>
      <c r="B75" s="3" t="s">
        <v>132</v>
      </c>
      <c r="C75" s="21">
        <v>17299</v>
      </c>
      <c r="D75" s="21">
        <v>14161</v>
      </c>
      <c r="E75" s="21">
        <v>14124</v>
      </c>
      <c r="F75" s="21">
        <v>37</v>
      </c>
      <c r="G75" s="21">
        <v>0</v>
      </c>
      <c r="H75" s="21">
        <v>37</v>
      </c>
      <c r="I75" s="21">
        <v>28</v>
      </c>
      <c r="J75" s="21">
        <v>4</v>
      </c>
      <c r="K75" s="21">
        <v>5</v>
      </c>
      <c r="L75" s="21">
        <v>149</v>
      </c>
      <c r="M75" s="21">
        <v>149</v>
      </c>
      <c r="N75" s="21">
        <v>80</v>
      </c>
      <c r="O75" s="21">
        <v>64</v>
      </c>
      <c r="P75" s="21">
        <v>5</v>
      </c>
      <c r="Q75" s="21">
        <v>0</v>
      </c>
      <c r="R75" s="21">
        <v>0</v>
      </c>
      <c r="S75" s="21">
        <v>0</v>
      </c>
      <c r="T75" s="21">
        <v>0</v>
      </c>
      <c r="U75" s="21">
        <v>0</v>
      </c>
    </row>
    <row r="76" spans="1:21" ht="12.75">
      <c r="A76" s="15" t="s">
        <v>133</v>
      </c>
      <c r="B76" s="15" t="s">
        <v>134</v>
      </c>
      <c r="C76" s="23">
        <v>162849</v>
      </c>
      <c r="D76" s="23">
        <v>134292</v>
      </c>
      <c r="E76" s="23">
        <v>133939</v>
      </c>
      <c r="F76" s="23">
        <v>353</v>
      </c>
      <c r="G76" s="23">
        <v>5</v>
      </c>
      <c r="H76" s="23">
        <v>348</v>
      </c>
      <c r="I76" s="23">
        <v>321</v>
      </c>
      <c r="J76" s="23">
        <v>9</v>
      </c>
      <c r="K76" s="23">
        <v>18</v>
      </c>
      <c r="L76" s="23">
        <v>963</v>
      </c>
      <c r="M76" s="23">
        <v>963</v>
      </c>
      <c r="N76" s="23">
        <v>279</v>
      </c>
      <c r="O76" s="23">
        <v>666</v>
      </c>
      <c r="P76" s="23">
        <v>18</v>
      </c>
      <c r="Q76" s="23">
        <v>0</v>
      </c>
      <c r="R76" s="23">
        <v>0</v>
      </c>
      <c r="S76" s="23">
        <v>0</v>
      </c>
      <c r="T76" s="23">
        <v>0</v>
      </c>
      <c r="U76" s="23">
        <v>0</v>
      </c>
    </row>
    <row r="77" spans="1:21" ht="12.75">
      <c r="A77" s="11"/>
      <c r="B77" s="8" t="s">
        <v>147</v>
      </c>
      <c r="C77" s="29">
        <f>SUM(C5,C11,C18,C25,C31,C36,C41,C54,C59,C68,C72,C76)</f>
        <v>796720</v>
      </c>
      <c r="D77" s="29">
        <f aca="true" t="shared" si="11" ref="D77:U77">SUM(D5,D11,D18,D25,D31,D36,D41,D54,D59,D68,D72,D76)</f>
        <v>640331</v>
      </c>
      <c r="E77" s="29">
        <f t="shared" si="11"/>
        <v>637624</v>
      </c>
      <c r="F77" s="29">
        <f t="shared" si="11"/>
        <v>2707</v>
      </c>
      <c r="G77" s="29">
        <f t="shared" si="11"/>
        <v>13</v>
      </c>
      <c r="H77" s="29">
        <f t="shared" si="11"/>
        <v>2694</v>
      </c>
      <c r="I77" s="29">
        <f t="shared" si="11"/>
        <v>2404</v>
      </c>
      <c r="J77" s="29">
        <f t="shared" si="11"/>
        <v>143</v>
      </c>
      <c r="K77" s="29">
        <f t="shared" si="11"/>
        <v>147</v>
      </c>
      <c r="L77" s="29">
        <f t="shared" si="11"/>
        <v>4095</v>
      </c>
      <c r="M77" s="29">
        <f t="shared" si="11"/>
        <v>4095</v>
      </c>
      <c r="N77" s="29">
        <f t="shared" si="11"/>
        <v>1613</v>
      </c>
      <c r="O77" s="29">
        <f t="shared" si="11"/>
        <v>2335</v>
      </c>
      <c r="P77" s="29">
        <f t="shared" si="11"/>
        <v>147</v>
      </c>
      <c r="Q77" s="29">
        <f t="shared" si="11"/>
        <v>0</v>
      </c>
      <c r="R77" s="29">
        <f t="shared" si="11"/>
        <v>0</v>
      </c>
      <c r="S77" s="29">
        <f t="shared" si="11"/>
        <v>0</v>
      </c>
      <c r="T77" s="29">
        <f t="shared" si="11"/>
        <v>0</v>
      </c>
      <c r="U77" s="24">
        <f t="shared" si="11"/>
        <v>0</v>
      </c>
    </row>
    <row r="78" spans="1:21" ht="12.75">
      <c r="A78" s="12"/>
      <c r="B78" s="9" t="s">
        <v>148</v>
      </c>
      <c r="C78" s="25">
        <v>638601</v>
      </c>
      <c r="D78" s="25">
        <v>509567</v>
      </c>
      <c r="E78" s="25">
        <v>507962</v>
      </c>
      <c r="F78" s="25">
        <v>1605</v>
      </c>
      <c r="G78" s="25">
        <v>1</v>
      </c>
      <c r="H78" s="25">
        <v>1604</v>
      </c>
      <c r="I78" s="25">
        <v>1304</v>
      </c>
      <c r="J78" s="25">
        <v>216</v>
      </c>
      <c r="K78" s="25">
        <v>84</v>
      </c>
      <c r="L78" s="25">
        <v>2880</v>
      </c>
      <c r="M78" s="25">
        <v>2880</v>
      </c>
      <c r="N78" s="25">
        <v>1376</v>
      </c>
      <c r="O78" s="25">
        <v>1420</v>
      </c>
      <c r="P78" s="25">
        <v>84</v>
      </c>
      <c r="Q78" s="25">
        <v>0</v>
      </c>
      <c r="R78" s="25">
        <v>0</v>
      </c>
      <c r="S78" s="25">
        <v>0</v>
      </c>
      <c r="T78" s="25">
        <v>0</v>
      </c>
      <c r="U78" s="25">
        <v>0</v>
      </c>
    </row>
    <row r="79" spans="1:21" ht="12.75">
      <c r="A79" s="13"/>
      <c r="B79" s="10" t="s">
        <v>149</v>
      </c>
      <c r="C79" s="30">
        <f>SUM(C77:C78)</f>
        <v>1435321</v>
      </c>
      <c r="D79" s="30">
        <f aca="true" t="shared" si="12" ref="D79:T79">SUM(D77:D78)</f>
        <v>1149898</v>
      </c>
      <c r="E79" s="30">
        <f t="shared" si="12"/>
        <v>1145586</v>
      </c>
      <c r="F79" s="30">
        <f t="shared" si="12"/>
        <v>4312</v>
      </c>
      <c r="G79" s="30">
        <f t="shared" si="12"/>
        <v>14</v>
      </c>
      <c r="H79" s="30">
        <f t="shared" si="12"/>
        <v>4298</v>
      </c>
      <c r="I79" s="30">
        <f t="shared" si="12"/>
        <v>3708</v>
      </c>
      <c r="J79" s="30">
        <f t="shared" si="12"/>
        <v>359</v>
      </c>
      <c r="K79" s="30">
        <f t="shared" si="12"/>
        <v>231</v>
      </c>
      <c r="L79" s="30">
        <f t="shared" si="12"/>
        <v>6975</v>
      </c>
      <c r="M79" s="30">
        <f t="shared" si="12"/>
        <v>6975</v>
      </c>
      <c r="N79" s="30">
        <f t="shared" si="12"/>
        <v>2989</v>
      </c>
      <c r="O79" s="30">
        <f t="shared" si="12"/>
        <v>3755</v>
      </c>
      <c r="P79" s="30">
        <f t="shared" si="12"/>
        <v>231</v>
      </c>
      <c r="Q79" s="30">
        <f t="shared" si="12"/>
        <v>0</v>
      </c>
      <c r="R79" s="30">
        <f t="shared" si="12"/>
        <v>0</v>
      </c>
      <c r="S79" s="30">
        <f t="shared" si="12"/>
        <v>0</v>
      </c>
      <c r="T79" s="30">
        <f t="shared" si="12"/>
        <v>0</v>
      </c>
      <c r="U79" s="26">
        <f>SUM(U77:U78)</f>
        <v>0</v>
      </c>
    </row>
    <row r="81" spans="1:21" ht="12.75">
      <c r="A81" s="37" t="s">
        <v>158</v>
      </c>
      <c r="B81" s="37"/>
      <c r="C81" s="37"/>
      <c r="D81" s="37"/>
      <c r="E81" s="37"/>
      <c r="F81" s="37"/>
      <c r="G81" s="37"/>
      <c r="H81" s="37"/>
      <c r="I81" s="37"/>
      <c r="J81" s="37"/>
      <c r="K81" s="37"/>
      <c r="L81" s="37"/>
      <c r="M81" s="37"/>
      <c r="N81" s="37"/>
      <c r="O81" s="37"/>
      <c r="P81" s="37"/>
      <c r="Q81" s="37"/>
      <c r="R81" s="37"/>
      <c r="S81" s="37"/>
      <c r="T81" s="37"/>
      <c r="U81" s="37"/>
    </row>
    <row r="82" spans="1:21" ht="12.75">
      <c r="A82" s="38" t="s">
        <v>159</v>
      </c>
      <c r="B82" s="38"/>
      <c r="C82" s="38"/>
      <c r="D82" s="38"/>
      <c r="E82" s="38"/>
      <c r="F82" s="38"/>
      <c r="G82" s="38"/>
      <c r="H82" s="38"/>
      <c r="I82" s="38"/>
      <c r="J82" s="38"/>
      <c r="K82" s="38"/>
      <c r="L82" s="38"/>
      <c r="M82" s="38"/>
      <c r="N82" s="38"/>
      <c r="O82" s="38"/>
      <c r="P82" s="38"/>
      <c r="Q82" s="38"/>
      <c r="R82" s="38"/>
      <c r="S82" s="38"/>
      <c r="T82" s="38"/>
      <c r="U82" s="38"/>
    </row>
    <row r="83" spans="1:21" ht="12.75">
      <c r="A83" s="38" t="s">
        <v>160</v>
      </c>
      <c r="B83" s="38"/>
      <c r="C83" s="38"/>
      <c r="D83" s="38"/>
      <c r="E83" s="38"/>
      <c r="F83" s="38"/>
      <c r="G83" s="38"/>
      <c r="H83" s="38"/>
      <c r="I83" s="38"/>
      <c r="J83" s="38"/>
      <c r="K83" s="38"/>
      <c r="L83" s="38"/>
      <c r="M83" s="38"/>
      <c r="N83" s="38"/>
      <c r="O83" s="38"/>
      <c r="P83" s="38"/>
      <c r="Q83" s="38"/>
      <c r="R83" s="38"/>
      <c r="S83" s="38"/>
      <c r="T83" s="38"/>
      <c r="U83" s="38"/>
    </row>
    <row r="84" spans="1:21" ht="12.75">
      <c r="A84" s="38" t="s">
        <v>161</v>
      </c>
      <c r="B84" s="38"/>
      <c r="C84" s="38"/>
      <c r="D84" s="38"/>
      <c r="E84" s="38"/>
      <c r="F84" s="38"/>
      <c r="G84" s="38"/>
      <c r="H84" s="38"/>
      <c r="I84" s="38"/>
      <c r="J84" s="38"/>
      <c r="K84" s="38"/>
      <c r="L84" s="38"/>
      <c r="M84" s="38"/>
      <c r="N84" s="38"/>
      <c r="O84" s="38"/>
      <c r="P84" s="38"/>
      <c r="Q84" s="38"/>
      <c r="R84" s="38"/>
      <c r="S84" s="38"/>
      <c r="T84" s="38"/>
      <c r="U84" s="38"/>
    </row>
    <row r="85" ht="6.75" customHeight="1"/>
    <row r="86" spans="1:21" ht="12.75">
      <c r="A86" s="37" t="s">
        <v>162</v>
      </c>
      <c r="B86" s="37"/>
      <c r="C86" s="37"/>
      <c r="D86" s="37"/>
      <c r="E86" s="37"/>
      <c r="F86" s="37"/>
      <c r="G86" s="37"/>
      <c r="H86" s="37"/>
      <c r="I86" s="37"/>
      <c r="J86" s="37"/>
      <c r="K86" s="37"/>
      <c r="L86" s="37"/>
      <c r="M86" s="37"/>
      <c r="N86" s="37"/>
      <c r="O86" s="37"/>
      <c r="P86" s="37"/>
      <c r="Q86" s="37"/>
      <c r="R86" s="37"/>
      <c r="S86" s="37"/>
      <c r="T86" s="37"/>
      <c r="U86" s="37"/>
    </row>
    <row r="87" spans="1:21" ht="12.75">
      <c r="A87" s="35" t="s">
        <v>163</v>
      </c>
      <c r="B87" s="35"/>
      <c r="C87" s="35"/>
      <c r="D87" s="35"/>
      <c r="E87" s="35"/>
      <c r="F87" s="35"/>
      <c r="G87" s="35"/>
      <c r="H87" s="35"/>
      <c r="I87" s="35"/>
      <c r="J87" s="35"/>
      <c r="K87" s="35"/>
      <c r="L87" s="35"/>
      <c r="M87" s="35"/>
      <c r="N87" s="35"/>
      <c r="O87" s="35"/>
      <c r="P87" s="35"/>
      <c r="Q87" s="35"/>
      <c r="R87" s="35"/>
      <c r="S87" s="35"/>
      <c r="T87" s="35"/>
      <c r="U87" s="35"/>
    </row>
    <row r="88" spans="1:21" ht="12.75">
      <c r="A88" s="36" t="s">
        <v>164</v>
      </c>
      <c r="B88" s="36"/>
      <c r="C88" s="36"/>
      <c r="D88" s="36"/>
      <c r="E88" s="36"/>
      <c r="F88" s="36"/>
      <c r="G88" s="36"/>
      <c r="H88" s="36"/>
      <c r="I88" s="36"/>
      <c r="J88" s="36"/>
      <c r="K88" s="36"/>
      <c r="L88" s="36"/>
      <c r="M88" s="36"/>
      <c r="N88" s="36"/>
      <c r="O88" s="36"/>
      <c r="P88" s="36"/>
      <c r="Q88" s="36"/>
      <c r="R88" s="36"/>
      <c r="S88" s="36"/>
      <c r="T88" s="36"/>
      <c r="U88" s="36"/>
    </row>
    <row r="89" spans="1:21" ht="12.75">
      <c r="A89" s="35" t="s">
        <v>165</v>
      </c>
      <c r="B89" s="35"/>
      <c r="C89" s="35"/>
      <c r="D89" s="35"/>
      <c r="E89" s="35"/>
      <c r="F89" s="35"/>
      <c r="G89" s="35"/>
      <c r="H89" s="35"/>
      <c r="I89" s="35"/>
      <c r="J89" s="35"/>
      <c r="K89" s="35"/>
      <c r="L89" s="35"/>
      <c r="M89" s="35"/>
      <c r="N89" s="35"/>
      <c r="O89" s="35"/>
      <c r="P89" s="35"/>
      <c r="Q89" s="35"/>
      <c r="R89" s="35"/>
      <c r="S89" s="35"/>
      <c r="T89" s="35"/>
      <c r="U89" s="35"/>
    </row>
    <row r="90" spans="1:21" ht="23.25" customHeight="1">
      <c r="A90" s="35" t="s">
        <v>166</v>
      </c>
      <c r="B90" s="36"/>
      <c r="C90" s="36"/>
      <c r="D90" s="36"/>
      <c r="E90" s="36"/>
      <c r="F90" s="36"/>
      <c r="G90" s="36"/>
      <c r="H90" s="36"/>
      <c r="I90" s="36"/>
      <c r="J90" s="36"/>
      <c r="K90" s="36"/>
      <c r="L90" s="36"/>
      <c r="M90" s="36"/>
      <c r="N90" s="36"/>
      <c r="O90" s="36"/>
      <c r="P90" s="36"/>
      <c r="Q90" s="36"/>
      <c r="R90" s="36"/>
      <c r="S90" s="36"/>
      <c r="T90" s="36"/>
      <c r="U90" s="36"/>
    </row>
  </sheetData>
  <mergeCells count="24">
    <mergeCell ref="A1:E1"/>
    <mergeCell ref="A2:A4"/>
    <mergeCell ref="B2:B4"/>
    <mergeCell ref="C2:C4"/>
    <mergeCell ref="D2:G2"/>
    <mergeCell ref="H3:K3"/>
    <mergeCell ref="L3:L4"/>
    <mergeCell ref="M3:P3"/>
    <mergeCell ref="H1:U1"/>
    <mergeCell ref="Q3:T3"/>
    <mergeCell ref="D3:D4"/>
    <mergeCell ref="E3:E4"/>
    <mergeCell ref="F3:F4"/>
    <mergeCell ref="G3:G4"/>
    <mergeCell ref="H2:U2"/>
    <mergeCell ref="A90:U90"/>
    <mergeCell ref="A86:U86"/>
    <mergeCell ref="A87:U87"/>
    <mergeCell ref="A88:U88"/>
    <mergeCell ref="A89:U89"/>
    <mergeCell ref="A81:U81"/>
    <mergeCell ref="A82:U82"/>
    <mergeCell ref="A83:U83"/>
    <mergeCell ref="A84:U84"/>
  </mergeCells>
  <printOptions/>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D72 E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2013-07-31T11:22:53Z</cp:lastPrinted>
  <dcterms:created xsi:type="dcterms:W3CDTF">2012-01-18T12:16:55Z</dcterms:created>
  <dcterms:modified xsi:type="dcterms:W3CDTF">2013-07-31T11:23:03Z</dcterms:modified>
  <cp:category/>
  <cp:version/>
  <cp:contentType/>
  <cp:contentStatus/>
</cp:coreProperties>
</file>